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inanzmanagement\0400ALLE\_Budget\2025\03_VA-Endgültig\034_Finalisierung des VA\0341_Finalisierung_Druck\VA_2025\Beilagen\Stellenplan\"/>
    </mc:Choice>
  </mc:AlternateContent>
  <xr:revisionPtr revIDLastSave="0" documentId="13_ncr:1_{C7DEAE2A-D65F-418A-8CC1-4D753E6DEE98}" xr6:coauthVersionLast="47" xr6:coauthVersionMax="47" xr10:uidLastSave="{00000000-0000-0000-0000-000000000000}"/>
  <bookViews>
    <workbookView xWindow="28680" yWindow="-120" windowWidth="29040" windowHeight="15840" activeTab="1" xr2:uid="{DD90C5F8-66A6-4D02-A94E-E8FFEEC09926}"/>
  </bookViews>
  <sheets>
    <sheet name="2025_NEUES Gehaltsschema" sheetId="2" r:id="rId1"/>
    <sheet name="2025_ALTES Schema" sheetId="1" r:id="rId2"/>
  </sheets>
  <definedNames>
    <definedName name="_xlnm.Print_Area" localSheetId="1">'2025_ALTES Schema'!$A$1:$N$23</definedName>
    <definedName name="_xlnm.Print_Area" localSheetId="0">'2025_NEUES Gehaltsschema'!$A$1:$M$29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N23" i="1" s="1"/>
  <c r="D22" i="1"/>
  <c r="E22" i="1"/>
  <c r="F22" i="1"/>
  <c r="G22" i="1"/>
  <c r="G23" i="1" s="1"/>
  <c r="H22" i="1"/>
  <c r="I22" i="1"/>
  <c r="I23" i="1" s="1"/>
  <c r="J22" i="1"/>
  <c r="K22" i="1"/>
  <c r="L22" i="1"/>
  <c r="M22" i="1"/>
  <c r="H23" i="1"/>
  <c r="J23" i="1"/>
  <c r="C22" i="1"/>
  <c r="C23" i="1" s="1"/>
  <c r="N18" i="1"/>
  <c r="D18" i="1"/>
  <c r="E18" i="1"/>
  <c r="F18" i="1"/>
  <c r="F23" i="1" s="1"/>
  <c r="G18" i="1"/>
  <c r="H18" i="1"/>
  <c r="I18" i="1"/>
  <c r="J18" i="1"/>
  <c r="K18" i="1"/>
  <c r="K23" i="1" s="1"/>
  <c r="L18" i="1"/>
  <c r="M18" i="1"/>
  <c r="C18" i="1"/>
  <c r="N12" i="1"/>
  <c r="D12" i="1"/>
  <c r="E12" i="1"/>
  <c r="F12" i="1"/>
  <c r="G12" i="1"/>
  <c r="H12" i="1"/>
  <c r="I12" i="1"/>
  <c r="J12" i="1"/>
  <c r="K12" i="1"/>
  <c r="L12" i="1"/>
  <c r="M12" i="1"/>
  <c r="C12" i="1"/>
  <c r="M29" i="2"/>
  <c r="C29" i="2"/>
  <c r="D29" i="2"/>
  <c r="E29" i="2"/>
  <c r="F29" i="2"/>
  <c r="G29" i="2"/>
  <c r="H29" i="2"/>
  <c r="I29" i="2"/>
  <c r="J29" i="2"/>
  <c r="K29" i="2"/>
  <c r="L29" i="2"/>
  <c r="B29" i="2"/>
  <c r="M23" i="1" l="1"/>
  <c r="E23" i="1"/>
  <c r="L23" i="1"/>
  <c r="D23" i="1"/>
</calcChain>
</file>

<file path=xl/sharedStrings.xml><?xml version="1.0" encoding="utf-8"?>
<sst xmlns="http://schemas.openxmlformats.org/spreadsheetml/2006/main" count="69" uniqueCount="44">
  <si>
    <t xml:space="preserve">Verw.
Entl.
gr.        </t>
  </si>
  <si>
    <t>Dkl.</t>
  </si>
  <si>
    <t>MD</t>
  </si>
  <si>
    <t>1</t>
  </si>
  <si>
    <t>2</t>
  </si>
  <si>
    <t>3</t>
  </si>
  <si>
    <t>4</t>
  </si>
  <si>
    <t>5</t>
  </si>
  <si>
    <t>6</t>
  </si>
  <si>
    <t>7</t>
  </si>
  <si>
    <t>KA</t>
  </si>
  <si>
    <t>TSG</t>
  </si>
  <si>
    <t>SM</t>
  </si>
  <si>
    <t>Summe</t>
  </si>
  <si>
    <t>A</t>
  </si>
  <si>
    <t>IX</t>
  </si>
  <si>
    <t>VIII</t>
  </si>
  <si>
    <t>III-VII</t>
  </si>
  <si>
    <t>B</t>
  </si>
  <si>
    <t>VII</t>
  </si>
  <si>
    <t>II-VI</t>
  </si>
  <si>
    <t>Kp</t>
  </si>
  <si>
    <t>C</t>
  </si>
  <si>
    <t>V</t>
  </si>
  <si>
    <t>I-IV</t>
  </si>
  <si>
    <t>D</t>
  </si>
  <si>
    <t>Summe BA</t>
  </si>
  <si>
    <t>P</t>
  </si>
  <si>
    <t>P 1</t>
  </si>
  <si>
    <t>P 2</t>
  </si>
  <si>
    <t>P 3</t>
  </si>
  <si>
    <t>Summe BH</t>
  </si>
  <si>
    <t>ng</t>
  </si>
  <si>
    <t>Summe ng</t>
  </si>
  <si>
    <t>Gesamt</t>
  </si>
  <si>
    <t>Bänder</t>
  </si>
  <si>
    <t>Lehrling</t>
  </si>
  <si>
    <t>P 4</t>
  </si>
  <si>
    <t>P 5</t>
  </si>
  <si>
    <t>B II-VI</t>
  </si>
  <si>
    <t>D I-IV</t>
  </si>
  <si>
    <t>keine</t>
  </si>
  <si>
    <r>
      <t xml:space="preserve">Gesamtübersicht Stellenplan 2025
</t>
    </r>
    <r>
      <rPr>
        <sz val="12"/>
        <rFont val="Arial"/>
        <family val="2"/>
      </rPr>
      <t>Gehaltsschema "Alt"</t>
    </r>
  </si>
  <si>
    <r>
      <t xml:space="preserve">Gesamtübersicht Stellenplan 2025
</t>
    </r>
    <r>
      <rPr>
        <sz val="12"/>
        <rFont val="Arial"/>
        <family val="2"/>
      </rPr>
      <t>Gehaltsschema "Neu"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</si>
</sst>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8.8000000000000007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E072E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0" fillId="3" borderId="5" xfId="0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3" borderId="4" xfId="0" applyFont="1" applyFill="1" applyBorder="1" applyAlignment="1">
      <alignment horizontal="centerContinuous" vertical="center"/>
    </xf>
    <xf numFmtId="3" fontId="2" fillId="3" borderId="4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164" fontId="2" fillId="3" borderId="7" xfId="1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Komma 2" xfId="1" xr:uid="{25ED2F52-F70A-42A6-986E-338C25B560CA}"/>
    <cellStyle name="Standard" xfId="0" builtinId="0"/>
  </cellStyles>
  <dxfs count="34">
    <dxf>
      <font>
        <b/>
        <family val="2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/>
        <family val="2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</border>
    </dxf>
    <dxf>
      <border>
        <bottom style="thin">
          <color indexed="64"/>
        </bottom>
      </border>
    </dxf>
    <dxf>
      <alignment vertical="center" textRotation="0" indent="0" justifyLastLine="0" shrinkToFit="0" readingOrder="0"/>
    </dxf>
    <dxf>
      <fill>
        <patternFill patternType="solid">
          <fgColor indexed="64"/>
          <bgColor rgb="FFCE072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CE072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E07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5AA886-AAC9-40E6-B185-1C90D76F8592}" name="Tabelle1" displayName="Tabelle1" ref="A2:M29" totalsRowShown="0" headerRowDxfId="15" dataDxfId="14" headerRowBorderDxfId="13">
  <autoFilter ref="A2:M29" xr:uid="{7AE8EDB6-2168-4304-A9B6-11F212095CB1}"/>
  <tableColumns count="13">
    <tableColumn id="1" xr3:uid="{2BC8E030-C509-484A-B967-8DD28638EF90}" name="Bänder" dataDxfId="12"/>
    <tableColumn id="2" xr3:uid="{1D58B2BB-54E2-4BE6-A749-F6642A1A6E22}" name="MD" dataDxfId="11"/>
    <tableColumn id="3" xr3:uid="{7CDFAF0B-594E-4A5E-A17E-C86F12F87072}" name="1" dataDxfId="10"/>
    <tableColumn id="4" xr3:uid="{89374CD4-89CE-4B68-BA6F-46CE595AF922}" name="2" dataDxfId="9"/>
    <tableColumn id="5" xr3:uid="{A683BADE-E51E-4BAC-A677-EBA141F5F0D7}" name="3" dataDxfId="8"/>
    <tableColumn id="6" xr3:uid="{F9407F8D-F03D-4FE5-B84B-1E5ABCEA2F8A}" name="4" dataDxfId="7"/>
    <tableColumn id="7" xr3:uid="{BC17F947-DD8A-40DE-8630-8694DBD4A976}" name="5" dataDxfId="6"/>
    <tableColumn id="8" xr3:uid="{BCBB7BFC-040F-45F6-86D7-D70496D29088}" name="6" dataDxfId="5"/>
    <tableColumn id="9" xr3:uid="{B8D2FB6C-1D04-47B4-8160-9DC25CB0821F}" name="7" dataDxfId="4"/>
    <tableColumn id="10" xr3:uid="{742D230F-AC82-4834-ACC4-94011911FFB4}" name="KA" dataDxfId="3"/>
    <tableColumn id="11" xr3:uid="{1A4B7FF3-DC7C-4179-94DF-3B66D1F7C769}" name="TSG" dataDxfId="2"/>
    <tableColumn id="12" xr3:uid="{2A7EF66B-FC34-4963-8FBE-87F566A5C7A5}" name="SM" dataDxfId="1"/>
    <tableColumn id="13" xr3:uid="{B51823C9-8A6F-4AE3-8035-0256B4915F90}" name="Gesamt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B2EACF-016C-4397-87AE-AFD18378F045}" name="Tabelle4" displayName="Tabelle4" ref="A2:N23" totalsRowShown="0" headerRowDxfId="33" dataDxfId="31" headerRowBorderDxfId="32" tableBorderDxfId="30">
  <autoFilter ref="A2:N23" xr:uid="{8D57E219-F706-44A7-8B4C-2C751CB76536}"/>
  <tableColumns count="14">
    <tableColumn id="1" xr3:uid="{5F26A219-C7A6-434D-8823-9E932F260A34}" name="Verw._x000a_Entl._x000a_gr.        " dataDxfId="29"/>
    <tableColumn id="2" xr3:uid="{B1027F86-3722-4177-8FC6-49E5A2957EBE}" name="Dkl." dataDxfId="28"/>
    <tableColumn id="3" xr3:uid="{638256AA-FCEA-4109-9721-EBD80820A16A}" name="MD" dataDxfId="27"/>
    <tableColumn id="4" xr3:uid="{04DF93F5-B42B-4AA4-8F6A-F1D87430250D}" name="1" dataDxfId="26"/>
    <tableColumn id="5" xr3:uid="{7F4224E2-FA64-4F6B-9490-36B01FB8407F}" name="2" dataDxfId="25"/>
    <tableColumn id="6" xr3:uid="{A9A355AD-9EB1-44F9-B2A1-C77D192EBBB0}" name="3" dataDxfId="24"/>
    <tableColumn id="7" xr3:uid="{C8D3C6C1-8948-42AF-9B51-CDD439560A6B}" name="4" dataDxfId="23"/>
    <tableColumn id="8" xr3:uid="{F7FB7091-575E-44CD-9D25-70008437634C}" name="5" dataDxfId="22"/>
    <tableColumn id="9" xr3:uid="{C48AA407-BA25-4DC3-8CA2-9E57E7C7FECC}" name="6" dataDxfId="21"/>
    <tableColumn id="10" xr3:uid="{2CE47D4D-E503-4BBA-ABB1-5303E7366B2B}" name="7" dataDxfId="20"/>
    <tableColumn id="11" xr3:uid="{9D6130E0-8ACD-42D3-9A0E-54FE485055CB}" name="KA" dataDxfId="19"/>
    <tableColumn id="12" xr3:uid="{CFE88830-B2FB-499F-8604-9C3E0ED18751}" name="TSG" dataDxfId="18"/>
    <tableColumn id="13" xr3:uid="{0848F159-33D1-497F-B3C9-B8F1176A836E}" name="SM" dataDxfId="17"/>
    <tableColumn id="14" xr3:uid="{7AE25A7C-D55A-452E-832A-031144F9C72E}" name="Summe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5F59-3695-446C-AAD0-3E515ABBD254}">
  <sheetPr>
    <pageSetUpPr fitToPage="1"/>
  </sheetPr>
  <dimension ref="A1:M30"/>
  <sheetViews>
    <sheetView tabSelected="1" zoomScaleNormal="100" workbookViewId="0">
      <selection activeCell="V19" sqref="V19"/>
    </sheetView>
  </sheetViews>
  <sheetFormatPr baseColWidth="10" defaultRowHeight="12.75" x14ac:dyDescent="0.2"/>
  <cols>
    <col min="1" max="1" width="15.85546875" style="4" bestFit="1" customWidth="1"/>
    <col min="2" max="12" width="8.5703125" style="6" customWidth="1"/>
    <col min="13" max="13" width="10.140625" style="7" bestFit="1" customWidth="1"/>
    <col min="257" max="257" width="15.85546875" bestFit="1" customWidth="1"/>
    <col min="258" max="268" width="8.5703125" customWidth="1"/>
    <col min="269" max="269" width="10.140625" bestFit="1" customWidth="1"/>
    <col min="513" max="513" width="15.85546875" bestFit="1" customWidth="1"/>
    <col min="514" max="524" width="8.5703125" customWidth="1"/>
    <col min="525" max="525" width="10.140625" bestFit="1" customWidth="1"/>
    <col min="769" max="769" width="15.85546875" bestFit="1" customWidth="1"/>
    <col min="770" max="780" width="8.5703125" customWidth="1"/>
    <col min="781" max="781" width="10.140625" bestFit="1" customWidth="1"/>
    <col min="1025" max="1025" width="15.85546875" bestFit="1" customWidth="1"/>
    <col min="1026" max="1036" width="8.5703125" customWidth="1"/>
    <col min="1037" max="1037" width="10.140625" bestFit="1" customWidth="1"/>
    <col min="1281" max="1281" width="15.85546875" bestFit="1" customWidth="1"/>
    <col min="1282" max="1292" width="8.5703125" customWidth="1"/>
    <col min="1293" max="1293" width="10.140625" bestFit="1" customWidth="1"/>
    <col min="1537" max="1537" width="15.85546875" bestFit="1" customWidth="1"/>
    <col min="1538" max="1548" width="8.5703125" customWidth="1"/>
    <col min="1549" max="1549" width="10.140625" bestFit="1" customWidth="1"/>
    <col min="1793" max="1793" width="15.85546875" bestFit="1" customWidth="1"/>
    <col min="1794" max="1804" width="8.5703125" customWidth="1"/>
    <col min="1805" max="1805" width="10.140625" bestFit="1" customWidth="1"/>
    <col min="2049" max="2049" width="15.85546875" bestFit="1" customWidth="1"/>
    <col min="2050" max="2060" width="8.5703125" customWidth="1"/>
    <col min="2061" max="2061" width="10.140625" bestFit="1" customWidth="1"/>
    <col min="2305" max="2305" width="15.85546875" bestFit="1" customWidth="1"/>
    <col min="2306" max="2316" width="8.5703125" customWidth="1"/>
    <col min="2317" max="2317" width="10.140625" bestFit="1" customWidth="1"/>
    <col min="2561" max="2561" width="15.85546875" bestFit="1" customWidth="1"/>
    <col min="2562" max="2572" width="8.5703125" customWidth="1"/>
    <col min="2573" max="2573" width="10.140625" bestFit="1" customWidth="1"/>
    <col min="2817" max="2817" width="15.85546875" bestFit="1" customWidth="1"/>
    <col min="2818" max="2828" width="8.5703125" customWidth="1"/>
    <col min="2829" max="2829" width="10.140625" bestFit="1" customWidth="1"/>
    <col min="3073" max="3073" width="15.85546875" bestFit="1" customWidth="1"/>
    <col min="3074" max="3084" width="8.5703125" customWidth="1"/>
    <col min="3085" max="3085" width="10.140625" bestFit="1" customWidth="1"/>
    <col min="3329" max="3329" width="15.85546875" bestFit="1" customWidth="1"/>
    <col min="3330" max="3340" width="8.5703125" customWidth="1"/>
    <col min="3341" max="3341" width="10.140625" bestFit="1" customWidth="1"/>
    <col min="3585" max="3585" width="15.85546875" bestFit="1" customWidth="1"/>
    <col min="3586" max="3596" width="8.5703125" customWidth="1"/>
    <col min="3597" max="3597" width="10.140625" bestFit="1" customWidth="1"/>
    <col min="3841" max="3841" width="15.85546875" bestFit="1" customWidth="1"/>
    <col min="3842" max="3852" width="8.5703125" customWidth="1"/>
    <col min="3853" max="3853" width="10.140625" bestFit="1" customWidth="1"/>
    <col min="4097" max="4097" width="15.85546875" bestFit="1" customWidth="1"/>
    <col min="4098" max="4108" width="8.5703125" customWidth="1"/>
    <col min="4109" max="4109" width="10.140625" bestFit="1" customWidth="1"/>
    <col min="4353" max="4353" width="15.85546875" bestFit="1" customWidth="1"/>
    <col min="4354" max="4364" width="8.5703125" customWidth="1"/>
    <col min="4365" max="4365" width="10.140625" bestFit="1" customWidth="1"/>
    <col min="4609" max="4609" width="15.85546875" bestFit="1" customWidth="1"/>
    <col min="4610" max="4620" width="8.5703125" customWidth="1"/>
    <col min="4621" max="4621" width="10.140625" bestFit="1" customWidth="1"/>
    <col min="4865" max="4865" width="15.85546875" bestFit="1" customWidth="1"/>
    <col min="4866" max="4876" width="8.5703125" customWidth="1"/>
    <col min="4877" max="4877" width="10.140625" bestFit="1" customWidth="1"/>
    <col min="5121" max="5121" width="15.85546875" bestFit="1" customWidth="1"/>
    <col min="5122" max="5132" width="8.5703125" customWidth="1"/>
    <col min="5133" max="5133" width="10.140625" bestFit="1" customWidth="1"/>
    <col min="5377" max="5377" width="15.85546875" bestFit="1" customWidth="1"/>
    <col min="5378" max="5388" width="8.5703125" customWidth="1"/>
    <col min="5389" max="5389" width="10.140625" bestFit="1" customWidth="1"/>
    <col min="5633" max="5633" width="15.85546875" bestFit="1" customWidth="1"/>
    <col min="5634" max="5644" width="8.5703125" customWidth="1"/>
    <col min="5645" max="5645" width="10.140625" bestFit="1" customWidth="1"/>
    <col min="5889" max="5889" width="15.85546875" bestFit="1" customWidth="1"/>
    <col min="5890" max="5900" width="8.5703125" customWidth="1"/>
    <col min="5901" max="5901" width="10.140625" bestFit="1" customWidth="1"/>
    <col min="6145" max="6145" width="15.85546875" bestFit="1" customWidth="1"/>
    <col min="6146" max="6156" width="8.5703125" customWidth="1"/>
    <col min="6157" max="6157" width="10.140625" bestFit="1" customWidth="1"/>
    <col min="6401" max="6401" width="15.85546875" bestFit="1" customWidth="1"/>
    <col min="6402" max="6412" width="8.5703125" customWidth="1"/>
    <col min="6413" max="6413" width="10.140625" bestFit="1" customWidth="1"/>
    <col min="6657" max="6657" width="15.85546875" bestFit="1" customWidth="1"/>
    <col min="6658" max="6668" width="8.5703125" customWidth="1"/>
    <col min="6669" max="6669" width="10.140625" bestFit="1" customWidth="1"/>
    <col min="6913" max="6913" width="15.85546875" bestFit="1" customWidth="1"/>
    <col min="6914" max="6924" width="8.5703125" customWidth="1"/>
    <col min="6925" max="6925" width="10.140625" bestFit="1" customWidth="1"/>
    <col min="7169" max="7169" width="15.85546875" bestFit="1" customWidth="1"/>
    <col min="7170" max="7180" width="8.5703125" customWidth="1"/>
    <col min="7181" max="7181" width="10.140625" bestFit="1" customWidth="1"/>
    <col min="7425" max="7425" width="15.85546875" bestFit="1" customWidth="1"/>
    <col min="7426" max="7436" width="8.5703125" customWidth="1"/>
    <col min="7437" max="7437" width="10.140625" bestFit="1" customWidth="1"/>
    <col min="7681" max="7681" width="15.85546875" bestFit="1" customWidth="1"/>
    <col min="7682" max="7692" width="8.5703125" customWidth="1"/>
    <col min="7693" max="7693" width="10.140625" bestFit="1" customWidth="1"/>
    <col min="7937" max="7937" width="15.85546875" bestFit="1" customWidth="1"/>
    <col min="7938" max="7948" width="8.5703125" customWidth="1"/>
    <col min="7949" max="7949" width="10.140625" bestFit="1" customWidth="1"/>
    <col min="8193" max="8193" width="15.85546875" bestFit="1" customWidth="1"/>
    <col min="8194" max="8204" width="8.5703125" customWidth="1"/>
    <col min="8205" max="8205" width="10.140625" bestFit="1" customWidth="1"/>
    <col min="8449" max="8449" width="15.85546875" bestFit="1" customWidth="1"/>
    <col min="8450" max="8460" width="8.5703125" customWidth="1"/>
    <col min="8461" max="8461" width="10.140625" bestFit="1" customWidth="1"/>
    <col min="8705" max="8705" width="15.85546875" bestFit="1" customWidth="1"/>
    <col min="8706" max="8716" width="8.5703125" customWidth="1"/>
    <col min="8717" max="8717" width="10.140625" bestFit="1" customWidth="1"/>
    <col min="8961" max="8961" width="15.85546875" bestFit="1" customWidth="1"/>
    <col min="8962" max="8972" width="8.5703125" customWidth="1"/>
    <col min="8973" max="8973" width="10.140625" bestFit="1" customWidth="1"/>
    <col min="9217" max="9217" width="15.85546875" bestFit="1" customWidth="1"/>
    <col min="9218" max="9228" width="8.5703125" customWidth="1"/>
    <col min="9229" max="9229" width="10.140625" bestFit="1" customWidth="1"/>
    <col min="9473" max="9473" width="15.85546875" bestFit="1" customWidth="1"/>
    <col min="9474" max="9484" width="8.5703125" customWidth="1"/>
    <col min="9485" max="9485" width="10.140625" bestFit="1" customWidth="1"/>
    <col min="9729" max="9729" width="15.85546875" bestFit="1" customWidth="1"/>
    <col min="9730" max="9740" width="8.5703125" customWidth="1"/>
    <col min="9741" max="9741" width="10.140625" bestFit="1" customWidth="1"/>
    <col min="9985" max="9985" width="15.85546875" bestFit="1" customWidth="1"/>
    <col min="9986" max="9996" width="8.5703125" customWidth="1"/>
    <col min="9997" max="9997" width="10.140625" bestFit="1" customWidth="1"/>
    <col min="10241" max="10241" width="15.85546875" bestFit="1" customWidth="1"/>
    <col min="10242" max="10252" width="8.5703125" customWidth="1"/>
    <col min="10253" max="10253" width="10.140625" bestFit="1" customWidth="1"/>
    <col min="10497" max="10497" width="15.85546875" bestFit="1" customWidth="1"/>
    <col min="10498" max="10508" width="8.5703125" customWidth="1"/>
    <col min="10509" max="10509" width="10.140625" bestFit="1" customWidth="1"/>
    <col min="10753" max="10753" width="15.85546875" bestFit="1" customWidth="1"/>
    <col min="10754" max="10764" width="8.5703125" customWidth="1"/>
    <col min="10765" max="10765" width="10.140625" bestFit="1" customWidth="1"/>
    <col min="11009" max="11009" width="15.85546875" bestFit="1" customWidth="1"/>
    <col min="11010" max="11020" width="8.5703125" customWidth="1"/>
    <col min="11021" max="11021" width="10.140625" bestFit="1" customWidth="1"/>
    <col min="11265" max="11265" width="15.85546875" bestFit="1" customWidth="1"/>
    <col min="11266" max="11276" width="8.5703125" customWidth="1"/>
    <col min="11277" max="11277" width="10.140625" bestFit="1" customWidth="1"/>
    <col min="11521" max="11521" width="15.85546875" bestFit="1" customWidth="1"/>
    <col min="11522" max="11532" width="8.5703125" customWidth="1"/>
    <col min="11533" max="11533" width="10.140625" bestFit="1" customWidth="1"/>
    <col min="11777" max="11777" width="15.85546875" bestFit="1" customWidth="1"/>
    <col min="11778" max="11788" width="8.5703125" customWidth="1"/>
    <col min="11789" max="11789" width="10.140625" bestFit="1" customWidth="1"/>
    <col min="12033" max="12033" width="15.85546875" bestFit="1" customWidth="1"/>
    <col min="12034" max="12044" width="8.5703125" customWidth="1"/>
    <col min="12045" max="12045" width="10.140625" bestFit="1" customWidth="1"/>
    <col min="12289" max="12289" width="15.85546875" bestFit="1" customWidth="1"/>
    <col min="12290" max="12300" width="8.5703125" customWidth="1"/>
    <col min="12301" max="12301" width="10.140625" bestFit="1" customWidth="1"/>
    <col min="12545" max="12545" width="15.85546875" bestFit="1" customWidth="1"/>
    <col min="12546" max="12556" width="8.5703125" customWidth="1"/>
    <col min="12557" max="12557" width="10.140625" bestFit="1" customWidth="1"/>
    <col min="12801" max="12801" width="15.85546875" bestFit="1" customWidth="1"/>
    <col min="12802" max="12812" width="8.5703125" customWidth="1"/>
    <col min="12813" max="12813" width="10.140625" bestFit="1" customWidth="1"/>
    <col min="13057" max="13057" width="15.85546875" bestFit="1" customWidth="1"/>
    <col min="13058" max="13068" width="8.5703125" customWidth="1"/>
    <col min="13069" max="13069" width="10.140625" bestFit="1" customWidth="1"/>
    <col min="13313" max="13313" width="15.85546875" bestFit="1" customWidth="1"/>
    <col min="13314" max="13324" width="8.5703125" customWidth="1"/>
    <col min="13325" max="13325" width="10.140625" bestFit="1" customWidth="1"/>
    <col min="13569" max="13569" width="15.85546875" bestFit="1" customWidth="1"/>
    <col min="13570" max="13580" width="8.5703125" customWidth="1"/>
    <col min="13581" max="13581" width="10.140625" bestFit="1" customWidth="1"/>
    <col min="13825" max="13825" width="15.85546875" bestFit="1" customWidth="1"/>
    <col min="13826" max="13836" width="8.5703125" customWidth="1"/>
    <col min="13837" max="13837" width="10.140625" bestFit="1" customWidth="1"/>
    <col min="14081" max="14081" width="15.85546875" bestFit="1" customWidth="1"/>
    <col min="14082" max="14092" width="8.5703125" customWidth="1"/>
    <col min="14093" max="14093" width="10.140625" bestFit="1" customWidth="1"/>
    <col min="14337" max="14337" width="15.85546875" bestFit="1" customWidth="1"/>
    <col min="14338" max="14348" width="8.5703125" customWidth="1"/>
    <col min="14349" max="14349" width="10.140625" bestFit="1" customWidth="1"/>
    <col min="14593" max="14593" width="15.85546875" bestFit="1" customWidth="1"/>
    <col min="14594" max="14604" width="8.5703125" customWidth="1"/>
    <col min="14605" max="14605" width="10.140625" bestFit="1" customWidth="1"/>
    <col min="14849" max="14849" width="15.85546875" bestFit="1" customWidth="1"/>
    <col min="14850" max="14860" width="8.5703125" customWidth="1"/>
    <col min="14861" max="14861" width="10.140625" bestFit="1" customWidth="1"/>
    <col min="15105" max="15105" width="15.85546875" bestFit="1" customWidth="1"/>
    <col min="15106" max="15116" width="8.5703125" customWidth="1"/>
    <col min="15117" max="15117" width="10.140625" bestFit="1" customWidth="1"/>
    <col min="15361" max="15361" width="15.85546875" bestFit="1" customWidth="1"/>
    <col min="15362" max="15372" width="8.5703125" customWidth="1"/>
    <col min="15373" max="15373" width="10.140625" bestFit="1" customWidth="1"/>
    <col min="15617" max="15617" width="15.85546875" bestFit="1" customWidth="1"/>
    <col min="15618" max="15628" width="8.5703125" customWidth="1"/>
    <col min="15629" max="15629" width="10.140625" bestFit="1" customWidth="1"/>
    <col min="15873" max="15873" width="15.85546875" bestFit="1" customWidth="1"/>
    <col min="15874" max="15884" width="8.5703125" customWidth="1"/>
    <col min="15885" max="15885" width="10.140625" bestFit="1" customWidth="1"/>
    <col min="16129" max="16129" width="15.85546875" bestFit="1" customWidth="1"/>
    <col min="16130" max="16140" width="8.5703125" customWidth="1"/>
    <col min="16141" max="16141" width="10.140625" bestFit="1" customWidth="1"/>
  </cols>
  <sheetData>
    <row r="1" spans="1:13" s="2" customFormat="1" ht="35.25" customHeight="1" x14ac:dyDescent="0.2">
      <c r="A1" s="42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3" customFormat="1" ht="25.5" customHeight="1" x14ac:dyDescent="0.2">
      <c r="A2" s="44" t="s">
        <v>35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45" t="s">
        <v>9</v>
      </c>
      <c r="J2" s="45" t="s">
        <v>10</v>
      </c>
      <c r="K2" s="45" t="s">
        <v>11</v>
      </c>
      <c r="L2" s="45" t="s">
        <v>12</v>
      </c>
      <c r="M2" s="44" t="s">
        <v>34</v>
      </c>
    </row>
    <row r="3" spans="1:13" x14ac:dyDescent="0.2">
      <c r="A3" s="11">
        <v>1</v>
      </c>
      <c r="B3" s="18">
        <v>0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9">
        <v>0</v>
      </c>
    </row>
    <row r="4" spans="1:13" x14ac:dyDescent="0.2">
      <c r="A4" s="14">
        <v>2</v>
      </c>
      <c r="B4" s="20">
        <v>38</v>
      </c>
      <c r="C4" s="20">
        <v>1</v>
      </c>
      <c r="D4" s="20">
        <v>48</v>
      </c>
      <c r="E4" s="20">
        <v>46</v>
      </c>
      <c r="F4" s="20">
        <v>0</v>
      </c>
      <c r="G4" s="20">
        <v>1</v>
      </c>
      <c r="H4" s="20">
        <v>133</v>
      </c>
      <c r="I4" s="20">
        <v>29</v>
      </c>
      <c r="J4" s="20">
        <v>0</v>
      </c>
      <c r="K4" s="20">
        <v>0</v>
      </c>
      <c r="L4" s="20">
        <v>0</v>
      </c>
      <c r="M4" s="21">
        <v>296</v>
      </c>
    </row>
    <row r="5" spans="1:13" x14ac:dyDescent="0.2">
      <c r="A5" s="11">
        <v>3</v>
      </c>
      <c r="B5" s="18">
        <v>7</v>
      </c>
      <c r="C5" s="18">
        <v>0</v>
      </c>
      <c r="D5" s="18">
        <v>8</v>
      </c>
      <c r="E5" s="18">
        <v>10</v>
      </c>
      <c r="F5" s="18">
        <v>0</v>
      </c>
      <c r="G5" s="18">
        <v>1</v>
      </c>
      <c r="H5" s="18">
        <v>92</v>
      </c>
      <c r="I5" s="18">
        <v>75</v>
      </c>
      <c r="J5" s="18">
        <v>0</v>
      </c>
      <c r="K5" s="18">
        <v>0</v>
      </c>
      <c r="L5" s="18">
        <v>0</v>
      </c>
      <c r="M5" s="19">
        <v>193</v>
      </c>
    </row>
    <row r="6" spans="1:13" x14ac:dyDescent="0.2">
      <c r="A6" s="14">
        <v>4</v>
      </c>
      <c r="B6" s="20">
        <v>2</v>
      </c>
      <c r="C6" s="20">
        <v>3</v>
      </c>
      <c r="D6" s="20">
        <v>92</v>
      </c>
      <c r="E6" s="20">
        <v>192</v>
      </c>
      <c r="F6" s="20">
        <v>0</v>
      </c>
      <c r="G6" s="20">
        <v>2</v>
      </c>
      <c r="H6" s="20">
        <v>23</v>
      </c>
      <c r="I6" s="20">
        <v>21</v>
      </c>
      <c r="J6" s="20">
        <v>0</v>
      </c>
      <c r="K6" s="20">
        <v>0</v>
      </c>
      <c r="L6" s="20">
        <v>0</v>
      </c>
      <c r="M6" s="21">
        <v>335</v>
      </c>
    </row>
    <row r="7" spans="1:13" x14ac:dyDescent="0.2">
      <c r="A7" s="11">
        <v>5</v>
      </c>
      <c r="B7" s="18">
        <v>20</v>
      </c>
      <c r="C7" s="18">
        <v>58</v>
      </c>
      <c r="D7" s="18">
        <v>67</v>
      </c>
      <c r="E7" s="18">
        <v>42</v>
      </c>
      <c r="F7" s="18">
        <v>16</v>
      </c>
      <c r="G7" s="18">
        <v>23</v>
      </c>
      <c r="H7" s="18">
        <v>31</v>
      </c>
      <c r="I7" s="18">
        <v>77</v>
      </c>
      <c r="J7" s="18">
        <v>0</v>
      </c>
      <c r="K7" s="18">
        <v>0</v>
      </c>
      <c r="L7" s="18">
        <v>0</v>
      </c>
      <c r="M7" s="19">
        <v>334</v>
      </c>
    </row>
    <row r="8" spans="1:13" x14ac:dyDescent="0.2">
      <c r="A8" s="14">
        <v>6</v>
      </c>
      <c r="B8" s="20">
        <v>23</v>
      </c>
      <c r="C8" s="20">
        <v>89</v>
      </c>
      <c r="D8" s="20">
        <v>26</v>
      </c>
      <c r="E8" s="20">
        <v>64</v>
      </c>
      <c r="F8" s="20">
        <v>18</v>
      </c>
      <c r="G8" s="20">
        <v>12</v>
      </c>
      <c r="H8" s="20">
        <v>155</v>
      </c>
      <c r="I8" s="20">
        <v>86</v>
      </c>
      <c r="J8" s="20">
        <v>0</v>
      </c>
      <c r="K8" s="20">
        <v>0</v>
      </c>
      <c r="L8" s="20">
        <v>0</v>
      </c>
      <c r="M8" s="21">
        <v>473</v>
      </c>
    </row>
    <row r="9" spans="1:13" x14ac:dyDescent="0.2">
      <c r="A9" s="11">
        <v>7</v>
      </c>
      <c r="B9" s="18">
        <v>10</v>
      </c>
      <c r="C9" s="18">
        <v>31</v>
      </c>
      <c r="D9" s="18">
        <v>25</v>
      </c>
      <c r="E9" s="18">
        <v>162</v>
      </c>
      <c r="F9" s="18">
        <v>7</v>
      </c>
      <c r="G9" s="18">
        <v>1</v>
      </c>
      <c r="H9" s="18">
        <v>61</v>
      </c>
      <c r="I9" s="18">
        <v>36</v>
      </c>
      <c r="J9" s="18">
        <v>0</v>
      </c>
      <c r="K9" s="18">
        <v>0</v>
      </c>
      <c r="L9" s="18">
        <v>0</v>
      </c>
      <c r="M9" s="19">
        <v>333</v>
      </c>
    </row>
    <row r="10" spans="1:13" x14ac:dyDescent="0.2">
      <c r="A10" s="14">
        <v>8</v>
      </c>
      <c r="B10" s="20">
        <v>13</v>
      </c>
      <c r="C10" s="20">
        <v>37</v>
      </c>
      <c r="D10" s="20">
        <v>78</v>
      </c>
      <c r="E10" s="20">
        <v>7</v>
      </c>
      <c r="F10" s="20">
        <v>18</v>
      </c>
      <c r="G10" s="20">
        <v>5</v>
      </c>
      <c r="H10" s="20">
        <v>32</v>
      </c>
      <c r="I10" s="20">
        <v>18</v>
      </c>
      <c r="J10" s="20">
        <v>1</v>
      </c>
      <c r="K10" s="20">
        <v>0</v>
      </c>
      <c r="L10" s="20">
        <v>0</v>
      </c>
      <c r="M10" s="21">
        <v>209</v>
      </c>
    </row>
    <row r="11" spans="1:13" x14ac:dyDescent="0.2">
      <c r="A11" s="11">
        <v>9</v>
      </c>
      <c r="B11" s="18">
        <v>7</v>
      </c>
      <c r="C11" s="18">
        <v>36</v>
      </c>
      <c r="D11" s="18">
        <v>32</v>
      </c>
      <c r="E11" s="18">
        <v>50</v>
      </c>
      <c r="F11" s="18">
        <v>10</v>
      </c>
      <c r="G11" s="18">
        <v>2</v>
      </c>
      <c r="H11" s="18">
        <v>26</v>
      </c>
      <c r="I11" s="18">
        <v>0</v>
      </c>
      <c r="J11" s="18">
        <v>0</v>
      </c>
      <c r="K11" s="18">
        <v>0</v>
      </c>
      <c r="L11" s="18">
        <v>0</v>
      </c>
      <c r="M11" s="19">
        <v>163</v>
      </c>
    </row>
    <row r="12" spans="1:13" x14ac:dyDescent="0.2">
      <c r="A12" s="14">
        <v>10</v>
      </c>
      <c r="B12" s="20">
        <v>14</v>
      </c>
      <c r="C12" s="20">
        <v>25</v>
      </c>
      <c r="D12" s="20">
        <v>180</v>
      </c>
      <c r="E12" s="20">
        <v>72</v>
      </c>
      <c r="F12" s="20">
        <v>2</v>
      </c>
      <c r="G12" s="20">
        <v>1</v>
      </c>
      <c r="H12" s="20">
        <v>33</v>
      </c>
      <c r="I12" s="20">
        <v>23</v>
      </c>
      <c r="J12" s="20">
        <v>0</v>
      </c>
      <c r="K12" s="20">
        <v>0</v>
      </c>
      <c r="L12" s="20">
        <v>0</v>
      </c>
      <c r="M12" s="21">
        <v>350</v>
      </c>
    </row>
    <row r="13" spans="1:13" x14ac:dyDescent="0.2">
      <c r="A13" s="11">
        <v>11</v>
      </c>
      <c r="B13" s="18">
        <v>7</v>
      </c>
      <c r="C13" s="18">
        <v>10</v>
      </c>
      <c r="D13" s="18">
        <v>0</v>
      </c>
      <c r="E13" s="18">
        <v>45</v>
      </c>
      <c r="F13" s="18">
        <v>0</v>
      </c>
      <c r="G13" s="18">
        <v>15</v>
      </c>
      <c r="H13" s="18">
        <v>11</v>
      </c>
      <c r="I13" s="18">
        <v>1</v>
      </c>
      <c r="J13" s="18">
        <v>1</v>
      </c>
      <c r="K13" s="18">
        <v>0</v>
      </c>
      <c r="L13" s="18">
        <v>0</v>
      </c>
      <c r="M13" s="19">
        <v>90</v>
      </c>
    </row>
    <row r="14" spans="1:13" x14ac:dyDescent="0.2">
      <c r="A14" s="14">
        <v>12</v>
      </c>
      <c r="B14" s="20">
        <v>41</v>
      </c>
      <c r="C14" s="20">
        <v>2</v>
      </c>
      <c r="D14" s="20">
        <v>25</v>
      </c>
      <c r="E14" s="20">
        <v>11</v>
      </c>
      <c r="F14" s="20">
        <v>11</v>
      </c>
      <c r="G14" s="20">
        <v>15</v>
      </c>
      <c r="H14" s="20">
        <v>31</v>
      </c>
      <c r="I14" s="20">
        <v>6</v>
      </c>
      <c r="J14" s="20">
        <v>3</v>
      </c>
      <c r="K14" s="20">
        <v>0</v>
      </c>
      <c r="L14" s="20">
        <v>0</v>
      </c>
      <c r="M14" s="21">
        <v>145</v>
      </c>
    </row>
    <row r="15" spans="1:13" x14ac:dyDescent="0.2">
      <c r="A15" s="11">
        <v>13</v>
      </c>
      <c r="B15" s="18">
        <v>11</v>
      </c>
      <c r="C15" s="18">
        <v>9</v>
      </c>
      <c r="D15" s="18">
        <v>28</v>
      </c>
      <c r="E15" s="18">
        <v>60</v>
      </c>
      <c r="F15" s="18">
        <v>6</v>
      </c>
      <c r="G15" s="18">
        <v>24</v>
      </c>
      <c r="H15" s="18">
        <v>7</v>
      </c>
      <c r="I15" s="18">
        <v>5</v>
      </c>
      <c r="J15" s="18">
        <v>1</v>
      </c>
      <c r="K15" s="18">
        <v>0</v>
      </c>
      <c r="L15" s="18">
        <v>0</v>
      </c>
      <c r="M15" s="19">
        <v>151</v>
      </c>
    </row>
    <row r="16" spans="1:13" x14ac:dyDescent="0.2">
      <c r="A16" s="14">
        <v>14</v>
      </c>
      <c r="B16" s="20">
        <v>20</v>
      </c>
      <c r="C16" s="20">
        <v>13</v>
      </c>
      <c r="D16" s="20">
        <v>3</v>
      </c>
      <c r="E16" s="20">
        <v>11</v>
      </c>
      <c r="F16" s="20">
        <v>4</v>
      </c>
      <c r="G16" s="20">
        <v>13</v>
      </c>
      <c r="H16" s="20">
        <v>19</v>
      </c>
      <c r="I16" s="20">
        <v>3</v>
      </c>
      <c r="J16" s="20">
        <v>1</v>
      </c>
      <c r="K16" s="20">
        <v>0</v>
      </c>
      <c r="L16" s="20">
        <v>0</v>
      </c>
      <c r="M16" s="21">
        <v>87</v>
      </c>
    </row>
    <row r="17" spans="1:13" x14ac:dyDescent="0.2">
      <c r="A17" s="11">
        <v>15</v>
      </c>
      <c r="B17" s="18">
        <v>2</v>
      </c>
      <c r="C17" s="18">
        <v>2</v>
      </c>
      <c r="D17" s="18">
        <v>0</v>
      </c>
      <c r="E17" s="18">
        <v>6</v>
      </c>
      <c r="F17" s="18">
        <v>1</v>
      </c>
      <c r="G17" s="18">
        <v>3</v>
      </c>
      <c r="H17" s="18">
        <v>1</v>
      </c>
      <c r="I17" s="18">
        <v>0</v>
      </c>
      <c r="J17" s="18">
        <v>2</v>
      </c>
      <c r="K17" s="18">
        <v>0</v>
      </c>
      <c r="L17" s="18">
        <v>0</v>
      </c>
      <c r="M17" s="19">
        <v>17</v>
      </c>
    </row>
    <row r="18" spans="1:13" x14ac:dyDescent="0.2">
      <c r="A18" s="14">
        <v>16</v>
      </c>
      <c r="B18" s="20">
        <v>10</v>
      </c>
      <c r="C18" s="20">
        <v>6</v>
      </c>
      <c r="D18" s="20">
        <v>0</v>
      </c>
      <c r="E18" s="20">
        <v>7</v>
      </c>
      <c r="F18" s="20">
        <v>0</v>
      </c>
      <c r="G18" s="20">
        <v>0</v>
      </c>
      <c r="H18" s="20">
        <v>2</v>
      </c>
      <c r="I18" s="20">
        <v>1</v>
      </c>
      <c r="J18" s="20">
        <v>0</v>
      </c>
      <c r="K18" s="20">
        <v>0</v>
      </c>
      <c r="L18" s="20">
        <v>0</v>
      </c>
      <c r="M18" s="21">
        <v>26</v>
      </c>
    </row>
    <row r="19" spans="1:13" x14ac:dyDescent="0.2">
      <c r="A19" s="11">
        <v>17</v>
      </c>
      <c r="B19" s="18">
        <v>7</v>
      </c>
      <c r="C19" s="18">
        <v>1</v>
      </c>
      <c r="D19" s="18">
        <v>0</v>
      </c>
      <c r="E19" s="18">
        <v>0</v>
      </c>
      <c r="F19" s="18">
        <v>1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9">
        <v>9</v>
      </c>
    </row>
    <row r="20" spans="1:13" x14ac:dyDescent="0.2">
      <c r="A20" s="14">
        <v>18</v>
      </c>
      <c r="B20" s="20">
        <v>0</v>
      </c>
      <c r="C20" s="20">
        <v>0</v>
      </c>
      <c r="D20" s="20">
        <v>1</v>
      </c>
      <c r="E20" s="20">
        <v>0</v>
      </c>
      <c r="F20" s="20">
        <v>0</v>
      </c>
      <c r="G20" s="20">
        <v>0</v>
      </c>
      <c r="H20" s="20">
        <v>1</v>
      </c>
      <c r="I20" s="20">
        <v>0</v>
      </c>
      <c r="J20" s="20">
        <v>0</v>
      </c>
      <c r="K20" s="20">
        <v>0</v>
      </c>
      <c r="L20" s="20">
        <v>0</v>
      </c>
      <c r="M20" s="21">
        <v>2</v>
      </c>
    </row>
    <row r="21" spans="1:13" x14ac:dyDescent="0.2">
      <c r="A21" s="11">
        <v>19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9">
        <v>0</v>
      </c>
    </row>
    <row r="22" spans="1:13" x14ac:dyDescent="0.2">
      <c r="A22" s="14">
        <v>20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1">
        <v>0</v>
      </c>
    </row>
    <row r="23" spans="1:13" x14ac:dyDescent="0.2">
      <c r="A23" s="11">
        <v>21</v>
      </c>
      <c r="B23" s="18">
        <v>1</v>
      </c>
      <c r="C23" s="18">
        <v>7</v>
      </c>
      <c r="D23" s="18">
        <v>2</v>
      </c>
      <c r="E23" s="18">
        <v>3</v>
      </c>
      <c r="F23" s="18">
        <v>3</v>
      </c>
      <c r="G23" s="18">
        <v>3</v>
      </c>
      <c r="H23" s="18">
        <v>4</v>
      </c>
      <c r="I23" s="18">
        <v>3</v>
      </c>
      <c r="J23" s="18">
        <v>0</v>
      </c>
      <c r="K23" s="18">
        <v>0</v>
      </c>
      <c r="L23" s="18">
        <v>0</v>
      </c>
      <c r="M23" s="19">
        <v>26</v>
      </c>
    </row>
    <row r="24" spans="1:13" x14ac:dyDescent="0.2">
      <c r="A24" s="14">
        <v>22</v>
      </c>
      <c r="B24" s="20">
        <v>0</v>
      </c>
      <c r="C24" s="20">
        <v>0</v>
      </c>
      <c r="D24" s="20">
        <v>1</v>
      </c>
      <c r="E24" s="20">
        <v>1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1">
        <v>2</v>
      </c>
    </row>
    <row r="25" spans="1:13" x14ac:dyDescent="0.2">
      <c r="A25" s="11">
        <v>23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9">
        <v>0</v>
      </c>
    </row>
    <row r="26" spans="1:13" x14ac:dyDescent="0.2">
      <c r="A26" s="14">
        <v>24</v>
      </c>
      <c r="B26" s="20">
        <v>4</v>
      </c>
      <c r="C26" s="20">
        <v>1</v>
      </c>
      <c r="D26" s="20">
        <v>1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0">
        <v>0</v>
      </c>
      <c r="L26" s="20">
        <v>0</v>
      </c>
      <c r="M26" s="21">
        <v>12</v>
      </c>
    </row>
    <row r="27" spans="1:13" x14ac:dyDescent="0.2">
      <c r="A27" s="11" t="s">
        <v>36</v>
      </c>
      <c r="B27" s="18">
        <v>20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9">
        <v>20</v>
      </c>
    </row>
    <row r="28" spans="1:13" ht="13.5" thickBot="1" x14ac:dyDescent="0.25">
      <c r="A28" s="36" t="s">
        <v>41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5</v>
      </c>
      <c r="L28" s="37">
        <v>23</v>
      </c>
      <c r="M28" s="38">
        <v>28</v>
      </c>
    </row>
    <row r="29" spans="1:13" s="4" customFormat="1" ht="25.5" customHeight="1" thickBot="1" x14ac:dyDescent="0.25">
      <c r="A29" s="33" t="s">
        <v>34</v>
      </c>
      <c r="B29" s="34">
        <f>SUBTOTAL(109,B3:B28)</f>
        <v>257</v>
      </c>
      <c r="C29" s="34">
        <f t="shared" ref="C29:L29" si="0">SUBTOTAL(109,C3:C28)</f>
        <v>331</v>
      </c>
      <c r="D29" s="34">
        <f t="shared" si="0"/>
        <v>617</v>
      </c>
      <c r="E29" s="34">
        <f t="shared" si="0"/>
        <v>790</v>
      </c>
      <c r="F29" s="34">
        <f t="shared" si="0"/>
        <v>98</v>
      </c>
      <c r="G29" s="34">
        <f t="shared" si="0"/>
        <v>122</v>
      </c>
      <c r="H29" s="34">
        <f t="shared" si="0"/>
        <v>663</v>
      </c>
      <c r="I29" s="34">
        <f t="shared" si="0"/>
        <v>385</v>
      </c>
      <c r="J29" s="34">
        <f t="shared" si="0"/>
        <v>10</v>
      </c>
      <c r="K29" s="34">
        <f t="shared" si="0"/>
        <v>5</v>
      </c>
      <c r="L29" s="34">
        <f t="shared" si="0"/>
        <v>23</v>
      </c>
      <c r="M29" s="35">
        <f>SUBTOTAL(109,M3:M28)</f>
        <v>3301</v>
      </c>
    </row>
    <row r="30" spans="1:13" ht="13.5" thickTop="1" x14ac:dyDescent="0.2"/>
  </sheetData>
  <mergeCells count="1">
    <mergeCell ref="A1:M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62F6-99B7-4AB8-9AA7-BB488E996A9B}">
  <sheetPr>
    <pageSetUpPr fitToPage="1"/>
  </sheetPr>
  <dimension ref="A1:N24"/>
  <sheetViews>
    <sheetView tabSelected="1" zoomScaleNormal="100" workbookViewId="0">
      <pane ySplit="2" topLeftCell="A3" activePane="bottomLeft" state="frozen"/>
      <selection sqref="A1:M1"/>
      <selection pane="bottomLeft" activeCell="V19" sqref="V19"/>
    </sheetView>
  </sheetViews>
  <sheetFormatPr baseColWidth="10" defaultRowHeight="12.75" x14ac:dyDescent="0.2"/>
  <cols>
    <col min="1" max="1" width="6.5703125" style="5" customWidth="1"/>
    <col min="2" max="2" width="9" style="5" customWidth="1"/>
    <col min="3" max="13" width="9.140625" style="2" customWidth="1"/>
    <col min="14" max="14" width="9.5703125" style="5" customWidth="1"/>
    <col min="257" max="257" width="6.5703125" customWidth="1"/>
    <col min="258" max="258" width="9" customWidth="1"/>
    <col min="259" max="269" width="9.140625" customWidth="1"/>
    <col min="270" max="270" width="9.5703125" customWidth="1"/>
    <col min="513" max="513" width="6.5703125" customWidth="1"/>
    <col min="514" max="514" width="9" customWidth="1"/>
    <col min="515" max="525" width="9.140625" customWidth="1"/>
    <col min="526" max="526" width="9.5703125" customWidth="1"/>
    <col min="769" max="769" width="6.5703125" customWidth="1"/>
    <col min="770" max="770" width="9" customWidth="1"/>
    <col min="771" max="781" width="9.140625" customWidth="1"/>
    <col min="782" max="782" width="9.5703125" customWidth="1"/>
    <col min="1025" max="1025" width="6.5703125" customWidth="1"/>
    <col min="1026" max="1026" width="9" customWidth="1"/>
    <col min="1027" max="1037" width="9.140625" customWidth="1"/>
    <col min="1038" max="1038" width="9.5703125" customWidth="1"/>
    <col min="1281" max="1281" width="6.5703125" customWidth="1"/>
    <col min="1282" max="1282" width="9" customWidth="1"/>
    <col min="1283" max="1293" width="9.140625" customWidth="1"/>
    <col min="1294" max="1294" width="9.5703125" customWidth="1"/>
    <col min="1537" max="1537" width="6.5703125" customWidth="1"/>
    <col min="1538" max="1538" width="9" customWidth="1"/>
    <col min="1539" max="1549" width="9.140625" customWidth="1"/>
    <col min="1550" max="1550" width="9.5703125" customWidth="1"/>
    <col min="1793" max="1793" width="6.5703125" customWidth="1"/>
    <col min="1794" max="1794" width="9" customWidth="1"/>
    <col min="1795" max="1805" width="9.140625" customWidth="1"/>
    <col min="1806" max="1806" width="9.5703125" customWidth="1"/>
    <col min="2049" max="2049" width="6.5703125" customWidth="1"/>
    <col min="2050" max="2050" width="9" customWidth="1"/>
    <col min="2051" max="2061" width="9.140625" customWidth="1"/>
    <col min="2062" max="2062" width="9.5703125" customWidth="1"/>
    <col min="2305" max="2305" width="6.5703125" customWidth="1"/>
    <col min="2306" max="2306" width="9" customWidth="1"/>
    <col min="2307" max="2317" width="9.140625" customWidth="1"/>
    <col min="2318" max="2318" width="9.5703125" customWidth="1"/>
    <col min="2561" max="2561" width="6.5703125" customWidth="1"/>
    <col min="2562" max="2562" width="9" customWidth="1"/>
    <col min="2563" max="2573" width="9.140625" customWidth="1"/>
    <col min="2574" max="2574" width="9.5703125" customWidth="1"/>
    <col min="2817" max="2817" width="6.5703125" customWidth="1"/>
    <col min="2818" max="2818" width="9" customWidth="1"/>
    <col min="2819" max="2829" width="9.140625" customWidth="1"/>
    <col min="2830" max="2830" width="9.5703125" customWidth="1"/>
    <col min="3073" max="3073" width="6.5703125" customWidth="1"/>
    <col min="3074" max="3074" width="9" customWidth="1"/>
    <col min="3075" max="3085" width="9.140625" customWidth="1"/>
    <col min="3086" max="3086" width="9.5703125" customWidth="1"/>
    <col min="3329" max="3329" width="6.5703125" customWidth="1"/>
    <col min="3330" max="3330" width="9" customWidth="1"/>
    <col min="3331" max="3341" width="9.140625" customWidth="1"/>
    <col min="3342" max="3342" width="9.5703125" customWidth="1"/>
    <col min="3585" max="3585" width="6.5703125" customWidth="1"/>
    <col min="3586" max="3586" width="9" customWidth="1"/>
    <col min="3587" max="3597" width="9.140625" customWidth="1"/>
    <col min="3598" max="3598" width="9.5703125" customWidth="1"/>
    <col min="3841" max="3841" width="6.5703125" customWidth="1"/>
    <col min="3842" max="3842" width="9" customWidth="1"/>
    <col min="3843" max="3853" width="9.140625" customWidth="1"/>
    <col min="3854" max="3854" width="9.5703125" customWidth="1"/>
    <col min="4097" max="4097" width="6.5703125" customWidth="1"/>
    <col min="4098" max="4098" width="9" customWidth="1"/>
    <col min="4099" max="4109" width="9.140625" customWidth="1"/>
    <col min="4110" max="4110" width="9.5703125" customWidth="1"/>
    <col min="4353" max="4353" width="6.5703125" customWidth="1"/>
    <col min="4354" max="4354" width="9" customWidth="1"/>
    <col min="4355" max="4365" width="9.140625" customWidth="1"/>
    <col min="4366" max="4366" width="9.5703125" customWidth="1"/>
    <col min="4609" max="4609" width="6.5703125" customWidth="1"/>
    <col min="4610" max="4610" width="9" customWidth="1"/>
    <col min="4611" max="4621" width="9.140625" customWidth="1"/>
    <col min="4622" max="4622" width="9.5703125" customWidth="1"/>
    <col min="4865" max="4865" width="6.5703125" customWidth="1"/>
    <col min="4866" max="4866" width="9" customWidth="1"/>
    <col min="4867" max="4877" width="9.140625" customWidth="1"/>
    <col min="4878" max="4878" width="9.5703125" customWidth="1"/>
    <col min="5121" max="5121" width="6.5703125" customWidth="1"/>
    <col min="5122" max="5122" width="9" customWidth="1"/>
    <col min="5123" max="5133" width="9.140625" customWidth="1"/>
    <col min="5134" max="5134" width="9.5703125" customWidth="1"/>
    <col min="5377" max="5377" width="6.5703125" customWidth="1"/>
    <col min="5378" max="5378" width="9" customWidth="1"/>
    <col min="5379" max="5389" width="9.140625" customWidth="1"/>
    <col min="5390" max="5390" width="9.5703125" customWidth="1"/>
    <col min="5633" max="5633" width="6.5703125" customWidth="1"/>
    <col min="5634" max="5634" width="9" customWidth="1"/>
    <col min="5635" max="5645" width="9.140625" customWidth="1"/>
    <col min="5646" max="5646" width="9.5703125" customWidth="1"/>
    <col min="5889" max="5889" width="6.5703125" customWidth="1"/>
    <col min="5890" max="5890" width="9" customWidth="1"/>
    <col min="5891" max="5901" width="9.140625" customWidth="1"/>
    <col min="5902" max="5902" width="9.5703125" customWidth="1"/>
    <col min="6145" max="6145" width="6.5703125" customWidth="1"/>
    <col min="6146" max="6146" width="9" customWidth="1"/>
    <col min="6147" max="6157" width="9.140625" customWidth="1"/>
    <col min="6158" max="6158" width="9.5703125" customWidth="1"/>
    <col min="6401" max="6401" width="6.5703125" customWidth="1"/>
    <col min="6402" max="6402" width="9" customWidth="1"/>
    <col min="6403" max="6413" width="9.140625" customWidth="1"/>
    <col min="6414" max="6414" width="9.5703125" customWidth="1"/>
    <col min="6657" max="6657" width="6.5703125" customWidth="1"/>
    <col min="6658" max="6658" width="9" customWidth="1"/>
    <col min="6659" max="6669" width="9.140625" customWidth="1"/>
    <col min="6670" max="6670" width="9.5703125" customWidth="1"/>
    <col min="6913" max="6913" width="6.5703125" customWidth="1"/>
    <col min="6914" max="6914" width="9" customWidth="1"/>
    <col min="6915" max="6925" width="9.140625" customWidth="1"/>
    <col min="6926" max="6926" width="9.5703125" customWidth="1"/>
    <col min="7169" max="7169" width="6.5703125" customWidth="1"/>
    <col min="7170" max="7170" width="9" customWidth="1"/>
    <col min="7171" max="7181" width="9.140625" customWidth="1"/>
    <col min="7182" max="7182" width="9.5703125" customWidth="1"/>
    <col min="7425" max="7425" width="6.5703125" customWidth="1"/>
    <col min="7426" max="7426" width="9" customWidth="1"/>
    <col min="7427" max="7437" width="9.140625" customWidth="1"/>
    <col min="7438" max="7438" width="9.5703125" customWidth="1"/>
    <col min="7681" max="7681" width="6.5703125" customWidth="1"/>
    <col min="7682" max="7682" width="9" customWidth="1"/>
    <col min="7683" max="7693" width="9.140625" customWidth="1"/>
    <col min="7694" max="7694" width="9.5703125" customWidth="1"/>
    <col min="7937" max="7937" width="6.5703125" customWidth="1"/>
    <col min="7938" max="7938" width="9" customWidth="1"/>
    <col min="7939" max="7949" width="9.140625" customWidth="1"/>
    <col min="7950" max="7950" width="9.5703125" customWidth="1"/>
    <col min="8193" max="8193" width="6.5703125" customWidth="1"/>
    <col min="8194" max="8194" width="9" customWidth="1"/>
    <col min="8195" max="8205" width="9.140625" customWidth="1"/>
    <col min="8206" max="8206" width="9.5703125" customWidth="1"/>
    <col min="8449" max="8449" width="6.5703125" customWidth="1"/>
    <col min="8450" max="8450" width="9" customWidth="1"/>
    <col min="8451" max="8461" width="9.140625" customWidth="1"/>
    <col min="8462" max="8462" width="9.5703125" customWidth="1"/>
    <col min="8705" max="8705" width="6.5703125" customWidth="1"/>
    <col min="8706" max="8706" width="9" customWidth="1"/>
    <col min="8707" max="8717" width="9.140625" customWidth="1"/>
    <col min="8718" max="8718" width="9.5703125" customWidth="1"/>
    <col min="8961" max="8961" width="6.5703125" customWidth="1"/>
    <col min="8962" max="8962" width="9" customWidth="1"/>
    <col min="8963" max="8973" width="9.140625" customWidth="1"/>
    <col min="8974" max="8974" width="9.5703125" customWidth="1"/>
    <col min="9217" max="9217" width="6.5703125" customWidth="1"/>
    <col min="9218" max="9218" width="9" customWidth="1"/>
    <col min="9219" max="9229" width="9.140625" customWidth="1"/>
    <col min="9230" max="9230" width="9.5703125" customWidth="1"/>
    <col min="9473" max="9473" width="6.5703125" customWidth="1"/>
    <col min="9474" max="9474" width="9" customWidth="1"/>
    <col min="9475" max="9485" width="9.140625" customWidth="1"/>
    <col min="9486" max="9486" width="9.5703125" customWidth="1"/>
    <col min="9729" max="9729" width="6.5703125" customWidth="1"/>
    <col min="9730" max="9730" width="9" customWidth="1"/>
    <col min="9731" max="9741" width="9.140625" customWidth="1"/>
    <col min="9742" max="9742" width="9.5703125" customWidth="1"/>
    <col min="9985" max="9985" width="6.5703125" customWidth="1"/>
    <col min="9986" max="9986" width="9" customWidth="1"/>
    <col min="9987" max="9997" width="9.140625" customWidth="1"/>
    <col min="9998" max="9998" width="9.5703125" customWidth="1"/>
    <col min="10241" max="10241" width="6.5703125" customWidth="1"/>
    <col min="10242" max="10242" width="9" customWidth="1"/>
    <col min="10243" max="10253" width="9.140625" customWidth="1"/>
    <col min="10254" max="10254" width="9.5703125" customWidth="1"/>
    <col min="10497" max="10497" width="6.5703125" customWidth="1"/>
    <col min="10498" max="10498" width="9" customWidth="1"/>
    <col min="10499" max="10509" width="9.140625" customWidth="1"/>
    <col min="10510" max="10510" width="9.5703125" customWidth="1"/>
    <col min="10753" max="10753" width="6.5703125" customWidth="1"/>
    <col min="10754" max="10754" width="9" customWidth="1"/>
    <col min="10755" max="10765" width="9.140625" customWidth="1"/>
    <col min="10766" max="10766" width="9.5703125" customWidth="1"/>
    <col min="11009" max="11009" width="6.5703125" customWidth="1"/>
    <col min="11010" max="11010" width="9" customWidth="1"/>
    <col min="11011" max="11021" width="9.140625" customWidth="1"/>
    <col min="11022" max="11022" width="9.5703125" customWidth="1"/>
    <col min="11265" max="11265" width="6.5703125" customWidth="1"/>
    <col min="11266" max="11266" width="9" customWidth="1"/>
    <col min="11267" max="11277" width="9.140625" customWidth="1"/>
    <col min="11278" max="11278" width="9.5703125" customWidth="1"/>
    <col min="11521" max="11521" width="6.5703125" customWidth="1"/>
    <col min="11522" max="11522" width="9" customWidth="1"/>
    <col min="11523" max="11533" width="9.140625" customWidth="1"/>
    <col min="11534" max="11534" width="9.5703125" customWidth="1"/>
    <col min="11777" max="11777" width="6.5703125" customWidth="1"/>
    <col min="11778" max="11778" width="9" customWidth="1"/>
    <col min="11779" max="11789" width="9.140625" customWidth="1"/>
    <col min="11790" max="11790" width="9.5703125" customWidth="1"/>
    <col min="12033" max="12033" width="6.5703125" customWidth="1"/>
    <col min="12034" max="12034" width="9" customWidth="1"/>
    <col min="12035" max="12045" width="9.140625" customWidth="1"/>
    <col min="12046" max="12046" width="9.5703125" customWidth="1"/>
    <col min="12289" max="12289" width="6.5703125" customWidth="1"/>
    <col min="12290" max="12290" width="9" customWidth="1"/>
    <col min="12291" max="12301" width="9.140625" customWidth="1"/>
    <col min="12302" max="12302" width="9.5703125" customWidth="1"/>
    <col min="12545" max="12545" width="6.5703125" customWidth="1"/>
    <col min="12546" max="12546" width="9" customWidth="1"/>
    <col min="12547" max="12557" width="9.140625" customWidth="1"/>
    <col min="12558" max="12558" width="9.5703125" customWidth="1"/>
    <col min="12801" max="12801" width="6.5703125" customWidth="1"/>
    <col min="12802" max="12802" width="9" customWidth="1"/>
    <col min="12803" max="12813" width="9.140625" customWidth="1"/>
    <col min="12814" max="12814" width="9.5703125" customWidth="1"/>
    <col min="13057" max="13057" width="6.5703125" customWidth="1"/>
    <col min="13058" max="13058" width="9" customWidth="1"/>
    <col min="13059" max="13069" width="9.140625" customWidth="1"/>
    <col min="13070" max="13070" width="9.5703125" customWidth="1"/>
    <col min="13313" max="13313" width="6.5703125" customWidth="1"/>
    <col min="13314" max="13314" width="9" customWidth="1"/>
    <col min="13315" max="13325" width="9.140625" customWidth="1"/>
    <col min="13326" max="13326" width="9.5703125" customWidth="1"/>
    <col min="13569" max="13569" width="6.5703125" customWidth="1"/>
    <col min="13570" max="13570" width="9" customWidth="1"/>
    <col min="13571" max="13581" width="9.140625" customWidth="1"/>
    <col min="13582" max="13582" width="9.5703125" customWidth="1"/>
    <col min="13825" max="13825" width="6.5703125" customWidth="1"/>
    <col min="13826" max="13826" width="9" customWidth="1"/>
    <col min="13827" max="13837" width="9.140625" customWidth="1"/>
    <col min="13838" max="13838" width="9.5703125" customWidth="1"/>
    <col min="14081" max="14081" width="6.5703125" customWidth="1"/>
    <col min="14082" max="14082" width="9" customWidth="1"/>
    <col min="14083" max="14093" width="9.140625" customWidth="1"/>
    <col min="14094" max="14094" width="9.5703125" customWidth="1"/>
    <col min="14337" max="14337" width="6.5703125" customWidth="1"/>
    <col min="14338" max="14338" width="9" customWidth="1"/>
    <col min="14339" max="14349" width="9.140625" customWidth="1"/>
    <col min="14350" max="14350" width="9.5703125" customWidth="1"/>
    <col min="14593" max="14593" width="6.5703125" customWidth="1"/>
    <col min="14594" max="14594" width="9" customWidth="1"/>
    <col min="14595" max="14605" width="9.140625" customWidth="1"/>
    <col min="14606" max="14606" width="9.5703125" customWidth="1"/>
    <col min="14849" max="14849" width="6.5703125" customWidth="1"/>
    <col min="14850" max="14850" width="9" customWidth="1"/>
    <col min="14851" max="14861" width="9.140625" customWidth="1"/>
    <col min="14862" max="14862" width="9.5703125" customWidth="1"/>
    <col min="15105" max="15105" width="6.5703125" customWidth="1"/>
    <col min="15106" max="15106" width="9" customWidth="1"/>
    <col min="15107" max="15117" width="9.140625" customWidth="1"/>
    <col min="15118" max="15118" width="9.5703125" customWidth="1"/>
    <col min="15361" max="15361" width="6.5703125" customWidth="1"/>
    <col min="15362" max="15362" width="9" customWidth="1"/>
    <col min="15363" max="15373" width="9.140625" customWidth="1"/>
    <col min="15374" max="15374" width="9.5703125" customWidth="1"/>
    <col min="15617" max="15617" width="6.5703125" customWidth="1"/>
    <col min="15618" max="15618" width="9" customWidth="1"/>
    <col min="15619" max="15629" width="9.140625" customWidth="1"/>
    <col min="15630" max="15630" width="9.5703125" customWidth="1"/>
    <col min="15873" max="15873" width="6.5703125" customWidth="1"/>
    <col min="15874" max="15874" width="9" customWidth="1"/>
    <col min="15875" max="15885" width="9.140625" customWidth="1"/>
    <col min="15886" max="15886" width="9.5703125" customWidth="1"/>
    <col min="16129" max="16129" width="6.5703125" customWidth="1"/>
    <col min="16130" max="16130" width="9" customWidth="1"/>
    <col min="16131" max="16141" width="9.140625" customWidth="1"/>
    <col min="16142" max="16142" width="9.5703125" customWidth="1"/>
  </cols>
  <sheetData>
    <row r="1" spans="1:14" ht="35.25" customHeight="1" x14ac:dyDescent="0.2">
      <c r="A1" s="39" t="s">
        <v>42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0"/>
    </row>
    <row r="2" spans="1:14" ht="35.25" customHeight="1" x14ac:dyDescent="0.2">
      <c r="A2" s="8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</row>
    <row r="3" spans="1:14" x14ac:dyDescent="0.2">
      <c r="A3" s="11" t="s">
        <v>14</v>
      </c>
      <c r="B3" s="11" t="s">
        <v>15</v>
      </c>
      <c r="C3" s="12">
        <v>2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3">
        <v>2</v>
      </c>
    </row>
    <row r="4" spans="1:14" x14ac:dyDescent="0.2">
      <c r="A4" s="14" t="s">
        <v>14</v>
      </c>
      <c r="B4" s="14" t="s">
        <v>16</v>
      </c>
      <c r="C4" s="15">
        <v>14</v>
      </c>
      <c r="D4" s="15">
        <v>16</v>
      </c>
      <c r="E4" s="15">
        <v>5</v>
      </c>
      <c r="F4" s="15">
        <v>8</v>
      </c>
      <c r="G4" s="15">
        <v>6</v>
      </c>
      <c r="H4" s="15">
        <v>25</v>
      </c>
      <c r="I4" s="15">
        <v>13</v>
      </c>
      <c r="J4" s="15">
        <v>3</v>
      </c>
      <c r="K4" s="15">
        <v>5</v>
      </c>
      <c r="L4" s="15">
        <v>0</v>
      </c>
      <c r="M4" s="15">
        <v>1</v>
      </c>
      <c r="N4" s="16">
        <v>96</v>
      </c>
    </row>
    <row r="5" spans="1:14" x14ac:dyDescent="0.2">
      <c r="A5" s="11" t="s">
        <v>14</v>
      </c>
      <c r="B5" s="11" t="s">
        <v>17</v>
      </c>
      <c r="C5" s="12">
        <v>31</v>
      </c>
      <c r="D5" s="12">
        <v>9</v>
      </c>
      <c r="E5" s="12">
        <v>13</v>
      </c>
      <c r="F5" s="12">
        <v>9</v>
      </c>
      <c r="G5" s="12">
        <v>6</v>
      </c>
      <c r="H5" s="12">
        <v>17</v>
      </c>
      <c r="I5" s="12">
        <v>5</v>
      </c>
      <c r="J5" s="12">
        <v>2</v>
      </c>
      <c r="K5" s="12">
        <v>0</v>
      </c>
      <c r="L5" s="12">
        <v>0</v>
      </c>
      <c r="M5" s="12">
        <v>3</v>
      </c>
      <c r="N5" s="13">
        <v>95</v>
      </c>
    </row>
    <row r="6" spans="1:14" x14ac:dyDescent="0.2">
      <c r="A6" s="14" t="s">
        <v>18</v>
      </c>
      <c r="B6" s="14" t="s">
        <v>19</v>
      </c>
      <c r="C6" s="15">
        <v>31</v>
      </c>
      <c r="D6" s="15">
        <v>30</v>
      </c>
      <c r="E6" s="15">
        <v>9</v>
      </c>
      <c r="F6" s="15">
        <v>21</v>
      </c>
      <c r="G6" s="15">
        <v>29</v>
      </c>
      <c r="H6" s="15">
        <v>25</v>
      </c>
      <c r="I6" s="15">
        <v>63</v>
      </c>
      <c r="J6" s="15">
        <v>9</v>
      </c>
      <c r="K6" s="15">
        <v>4</v>
      </c>
      <c r="L6" s="15">
        <v>0</v>
      </c>
      <c r="M6" s="15">
        <v>1</v>
      </c>
      <c r="N6" s="16">
        <v>222</v>
      </c>
    </row>
    <row r="7" spans="1:14" x14ac:dyDescent="0.2">
      <c r="A7" s="11" t="s">
        <v>18</v>
      </c>
      <c r="B7" s="11" t="s">
        <v>20</v>
      </c>
      <c r="C7" s="12">
        <v>49</v>
      </c>
      <c r="D7" s="12">
        <v>44</v>
      </c>
      <c r="E7" s="12">
        <v>26</v>
      </c>
      <c r="F7" s="12">
        <v>110</v>
      </c>
      <c r="G7" s="12">
        <v>15</v>
      </c>
      <c r="H7" s="12">
        <v>15</v>
      </c>
      <c r="I7" s="12">
        <v>26</v>
      </c>
      <c r="J7" s="12">
        <v>7</v>
      </c>
      <c r="K7" s="12">
        <v>0</v>
      </c>
      <c r="L7" s="12">
        <v>3</v>
      </c>
      <c r="M7" s="17">
        <v>3</v>
      </c>
      <c r="N7" s="13">
        <v>298</v>
      </c>
    </row>
    <row r="8" spans="1:14" x14ac:dyDescent="0.2">
      <c r="A8" s="14" t="s">
        <v>21</v>
      </c>
      <c r="B8" s="14"/>
      <c r="C8" s="15">
        <v>0</v>
      </c>
      <c r="D8" s="15">
        <v>0</v>
      </c>
      <c r="E8" s="15">
        <v>325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6">
        <v>325</v>
      </c>
    </row>
    <row r="9" spans="1:14" x14ac:dyDescent="0.2">
      <c r="A9" s="11" t="s">
        <v>22</v>
      </c>
      <c r="B9" s="11" t="s">
        <v>23</v>
      </c>
      <c r="C9" s="12">
        <v>23</v>
      </c>
      <c r="D9" s="12">
        <v>43</v>
      </c>
      <c r="E9" s="12">
        <v>7</v>
      </c>
      <c r="F9" s="12">
        <v>49</v>
      </c>
      <c r="G9" s="12">
        <v>22</v>
      </c>
      <c r="H9" s="12">
        <v>17</v>
      </c>
      <c r="I9" s="12">
        <v>47</v>
      </c>
      <c r="J9" s="12">
        <v>23</v>
      </c>
      <c r="K9" s="12">
        <v>1</v>
      </c>
      <c r="L9" s="12">
        <v>0</v>
      </c>
      <c r="M9" s="12">
        <v>2</v>
      </c>
      <c r="N9" s="13">
        <v>234</v>
      </c>
    </row>
    <row r="10" spans="1:14" x14ac:dyDescent="0.2">
      <c r="A10" s="14" t="s">
        <v>22</v>
      </c>
      <c r="B10" s="14" t="s">
        <v>24</v>
      </c>
      <c r="C10" s="15">
        <v>37</v>
      </c>
      <c r="D10" s="15">
        <v>101</v>
      </c>
      <c r="E10" s="15">
        <v>28</v>
      </c>
      <c r="F10" s="15">
        <v>118</v>
      </c>
      <c r="G10" s="15">
        <v>20</v>
      </c>
      <c r="H10" s="15">
        <v>16</v>
      </c>
      <c r="I10" s="15">
        <v>46</v>
      </c>
      <c r="J10" s="15">
        <v>36</v>
      </c>
      <c r="K10" s="15">
        <v>0</v>
      </c>
      <c r="L10" s="15">
        <v>0</v>
      </c>
      <c r="M10" s="15">
        <v>5</v>
      </c>
      <c r="N10" s="16">
        <v>407</v>
      </c>
    </row>
    <row r="11" spans="1:14" ht="13.5" thickBot="1" x14ac:dyDescent="0.25">
      <c r="A11" s="30" t="s">
        <v>25</v>
      </c>
      <c r="B11" s="30" t="s">
        <v>24</v>
      </c>
      <c r="C11" s="31">
        <v>16</v>
      </c>
      <c r="D11" s="31">
        <v>6</v>
      </c>
      <c r="E11" s="31">
        <v>35</v>
      </c>
      <c r="F11" s="31">
        <v>207</v>
      </c>
      <c r="G11" s="31">
        <v>0</v>
      </c>
      <c r="H11" s="31">
        <v>7</v>
      </c>
      <c r="I11" s="31">
        <v>3</v>
      </c>
      <c r="J11" s="31">
        <v>9</v>
      </c>
      <c r="K11" s="31">
        <v>0</v>
      </c>
      <c r="L11" s="31">
        <v>2</v>
      </c>
      <c r="M11" s="31">
        <v>4</v>
      </c>
      <c r="N11" s="32">
        <v>289</v>
      </c>
    </row>
    <row r="12" spans="1:14" s="1" customFormat="1" ht="21" customHeight="1" thickBot="1" x14ac:dyDescent="0.25">
      <c r="A12" s="27" t="s">
        <v>26</v>
      </c>
      <c r="B12" s="27"/>
      <c r="C12" s="28">
        <f>SUBTOTAL(109,C3:C11)</f>
        <v>203</v>
      </c>
      <c r="D12" s="28">
        <f t="shared" ref="D12:M12" si="0">SUBTOTAL(109,D3:D11)</f>
        <v>249</v>
      </c>
      <c r="E12" s="28">
        <f t="shared" si="0"/>
        <v>448</v>
      </c>
      <c r="F12" s="28">
        <f t="shared" si="0"/>
        <v>522</v>
      </c>
      <c r="G12" s="28">
        <f t="shared" si="0"/>
        <v>98</v>
      </c>
      <c r="H12" s="28">
        <f t="shared" si="0"/>
        <v>122</v>
      </c>
      <c r="I12" s="28">
        <f t="shared" si="0"/>
        <v>203</v>
      </c>
      <c r="J12" s="28">
        <f t="shared" si="0"/>
        <v>89</v>
      </c>
      <c r="K12" s="28">
        <f t="shared" si="0"/>
        <v>10</v>
      </c>
      <c r="L12" s="28">
        <f t="shared" si="0"/>
        <v>5</v>
      </c>
      <c r="M12" s="28">
        <f t="shared" si="0"/>
        <v>19</v>
      </c>
      <c r="N12" s="29">
        <f>SUBTOTAL(109,N3:N11)</f>
        <v>1968</v>
      </c>
    </row>
    <row r="13" spans="1:14" ht="13.5" thickTop="1" x14ac:dyDescent="0.2">
      <c r="A13" s="22" t="s">
        <v>27</v>
      </c>
      <c r="B13" s="22" t="s">
        <v>28</v>
      </c>
      <c r="C13" s="24">
        <v>2</v>
      </c>
      <c r="D13" s="24">
        <v>51</v>
      </c>
      <c r="E13" s="24">
        <v>1</v>
      </c>
      <c r="F13" s="24">
        <v>15</v>
      </c>
      <c r="G13" s="24">
        <v>0</v>
      </c>
      <c r="H13" s="24">
        <v>0</v>
      </c>
      <c r="I13" s="24">
        <v>27</v>
      </c>
      <c r="J13" s="24">
        <v>26</v>
      </c>
      <c r="K13" s="24">
        <v>0</v>
      </c>
      <c r="L13" s="24">
        <v>0</v>
      </c>
      <c r="M13" s="24">
        <v>0</v>
      </c>
      <c r="N13" s="23">
        <v>122</v>
      </c>
    </row>
    <row r="14" spans="1:14" x14ac:dyDescent="0.2">
      <c r="A14" s="14" t="s">
        <v>27</v>
      </c>
      <c r="B14" s="14" t="s">
        <v>29</v>
      </c>
      <c r="C14" s="15">
        <v>6</v>
      </c>
      <c r="D14" s="15">
        <v>31</v>
      </c>
      <c r="E14" s="15">
        <v>56</v>
      </c>
      <c r="F14" s="15">
        <v>112</v>
      </c>
      <c r="G14" s="15">
        <v>0</v>
      </c>
      <c r="H14" s="15">
        <v>0</v>
      </c>
      <c r="I14" s="15">
        <v>185</v>
      </c>
      <c r="J14" s="15">
        <v>143</v>
      </c>
      <c r="K14" s="15">
        <v>0</v>
      </c>
      <c r="L14" s="15">
        <v>0</v>
      </c>
      <c r="M14" s="15">
        <v>1</v>
      </c>
      <c r="N14" s="16">
        <v>534</v>
      </c>
    </row>
    <row r="15" spans="1:14" x14ac:dyDescent="0.2">
      <c r="A15" s="11" t="s">
        <v>27</v>
      </c>
      <c r="B15" s="11" t="s">
        <v>30</v>
      </c>
      <c r="C15" s="12">
        <v>3</v>
      </c>
      <c r="D15" s="12">
        <v>0</v>
      </c>
      <c r="E15" s="12">
        <v>72</v>
      </c>
      <c r="F15" s="12">
        <v>23</v>
      </c>
      <c r="G15" s="12">
        <v>0</v>
      </c>
      <c r="H15" s="12">
        <v>0</v>
      </c>
      <c r="I15" s="12">
        <v>81</v>
      </c>
      <c r="J15" s="12">
        <v>45</v>
      </c>
      <c r="K15" s="12">
        <v>0</v>
      </c>
      <c r="L15" s="12">
        <v>0</v>
      </c>
      <c r="M15" s="12">
        <v>0</v>
      </c>
      <c r="N15" s="13">
        <v>224</v>
      </c>
    </row>
    <row r="16" spans="1:14" x14ac:dyDescent="0.2">
      <c r="A16" s="14" t="s">
        <v>27</v>
      </c>
      <c r="B16" s="14" t="s">
        <v>37</v>
      </c>
      <c r="C16" s="15">
        <v>2</v>
      </c>
      <c r="D16" s="15">
        <v>0</v>
      </c>
      <c r="E16" s="15">
        <v>40</v>
      </c>
      <c r="F16" s="15">
        <v>118</v>
      </c>
      <c r="G16" s="15">
        <v>0</v>
      </c>
      <c r="H16" s="15">
        <v>0</v>
      </c>
      <c r="I16" s="15">
        <v>151</v>
      </c>
      <c r="J16" s="15">
        <v>51</v>
      </c>
      <c r="K16" s="15">
        <v>0</v>
      </c>
      <c r="L16" s="15">
        <v>0</v>
      </c>
      <c r="M16" s="15">
        <v>3</v>
      </c>
      <c r="N16" s="16">
        <v>365</v>
      </c>
    </row>
    <row r="17" spans="1:14" ht="13.5" thickBot="1" x14ac:dyDescent="0.25">
      <c r="A17" s="30" t="s">
        <v>27</v>
      </c>
      <c r="B17" s="30" t="s">
        <v>38</v>
      </c>
      <c r="C17" s="31">
        <v>41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16</v>
      </c>
      <c r="J17" s="31">
        <v>0</v>
      </c>
      <c r="K17" s="31">
        <v>0</v>
      </c>
      <c r="L17" s="31">
        <v>0</v>
      </c>
      <c r="M17" s="31">
        <v>0</v>
      </c>
      <c r="N17" s="32">
        <v>57</v>
      </c>
    </row>
    <row r="18" spans="1:14" s="1" customFormat="1" ht="21" customHeight="1" thickBot="1" x14ac:dyDescent="0.25">
      <c r="A18" s="27" t="s">
        <v>31</v>
      </c>
      <c r="B18" s="27"/>
      <c r="C18" s="28">
        <f>SUBTOTAL(109,C13:C17)</f>
        <v>54</v>
      </c>
      <c r="D18" s="28">
        <f t="shared" ref="D18:M18" si="1">SUBTOTAL(109,D13:D17)</f>
        <v>82</v>
      </c>
      <c r="E18" s="28">
        <f t="shared" si="1"/>
        <v>169</v>
      </c>
      <c r="F18" s="28">
        <f t="shared" si="1"/>
        <v>268</v>
      </c>
      <c r="G18" s="28">
        <f t="shared" si="1"/>
        <v>0</v>
      </c>
      <c r="H18" s="28">
        <f t="shared" si="1"/>
        <v>0</v>
      </c>
      <c r="I18" s="28">
        <f t="shared" si="1"/>
        <v>460</v>
      </c>
      <c r="J18" s="28">
        <f t="shared" si="1"/>
        <v>265</v>
      </c>
      <c r="K18" s="28">
        <f t="shared" si="1"/>
        <v>0</v>
      </c>
      <c r="L18" s="28">
        <f t="shared" si="1"/>
        <v>0</v>
      </c>
      <c r="M18" s="28">
        <f t="shared" si="1"/>
        <v>4</v>
      </c>
      <c r="N18" s="29">
        <f>SUBTOTAL(109,N13:N17)</f>
        <v>1302</v>
      </c>
    </row>
    <row r="19" spans="1:14" s="1" customFormat="1" ht="13.5" thickTop="1" x14ac:dyDescent="0.2">
      <c r="A19" s="22" t="s">
        <v>32</v>
      </c>
      <c r="B19" s="22" t="s">
        <v>39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</row>
    <row r="20" spans="1:14" s="1" customFormat="1" x14ac:dyDescent="0.2">
      <c r="A20" s="14" t="s">
        <v>32</v>
      </c>
      <c r="B20" s="14" t="s">
        <v>40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14</v>
      </c>
      <c r="K20" s="16">
        <v>0</v>
      </c>
      <c r="L20" s="16">
        <v>0</v>
      </c>
      <c r="M20" s="16">
        <v>0</v>
      </c>
      <c r="N20" s="16">
        <v>14</v>
      </c>
    </row>
    <row r="21" spans="1:14" s="1" customFormat="1" ht="13.5" thickBot="1" x14ac:dyDescent="0.25">
      <c r="A21" s="30" t="s">
        <v>32</v>
      </c>
      <c r="B21" s="30" t="s">
        <v>37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17</v>
      </c>
      <c r="K21" s="32">
        <v>0</v>
      </c>
      <c r="L21" s="32">
        <v>0</v>
      </c>
      <c r="M21" s="32">
        <v>0</v>
      </c>
      <c r="N21" s="32">
        <v>17</v>
      </c>
    </row>
    <row r="22" spans="1:14" s="1" customFormat="1" ht="21" customHeight="1" thickBot="1" x14ac:dyDescent="0.25">
      <c r="A22" s="27" t="s">
        <v>33</v>
      </c>
      <c r="B22" s="27"/>
      <c r="C22" s="29">
        <f>SUBTOTAL(109,C19:C21)</f>
        <v>0</v>
      </c>
      <c r="D22" s="29">
        <f t="shared" ref="D22:M22" si="2">SUBTOTAL(109,D19:D21)</f>
        <v>0</v>
      </c>
      <c r="E22" s="29">
        <f t="shared" si="2"/>
        <v>0</v>
      </c>
      <c r="F22" s="29">
        <f t="shared" si="2"/>
        <v>0</v>
      </c>
      <c r="G22" s="29">
        <f t="shared" si="2"/>
        <v>0</v>
      </c>
      <c r="H22" s="29">
        <f t="shared" si="2"/>
        <v>0</v>
      </c>
      <c r="I22" s="29">
        <f t="shared" si="2"/>
        <v>0</v>
      </c>
      <c r="J22" s="29">
        <f t="shared" si="2"/>
        <v>31</v>
      </c>
      <c r="K22" s="29">
        <f t="shared" si="2"/>
        <v>0</v>
      </c>
      <c r="L22" s="29">
        <f t="shared" si="2"/>
        <v>0</v>
      </c>
      <c r="M22" s="29">
        <f t="shared" si="2"/>
        <v>0</v>
      </c>
      <c r="N22" s="28">
        <f>SUBTOTAL(109,N19:N21)</f>
        <v>31</v>
      </c>
    </row>
    <row r="23" spans="1:14" s="1" customFormat="1" ht="24.95" customHeight="1" thickTop="1" thickBot="1" x14ac:dyDescent="0.25">
      <c r="A23" s="25" t="s">
        <v>34</v>
      </c>
      <c r="B23" s="25"/>
      <c r="C23" s="26">
        <f>C22+C18+C12</f>
        <v>257</v>
      </c>
      <c r="D23" s="26">
        <f t="shared" ref="D23:M23" si="3">D22+D18+D12</f>
        <v>331</v>
      </c>
      <c r="E23" s="26">
        <f t="shared" si="3"/>
        <v>617</v>
      </c>
      <c r="F23" s="26">
        <f t="shared" si="3"/>
        <v>790</v>
      </c>
      <c r="G23" s="26">
        <f t="shared" si="3"/>
        <v>98</v>
      </c>
      <c r="H23" s="26">
        <f t="shared" si="3"/>
        <v>122</v>
      </c>
      <c r="I23" s="26">
        <f t="shared" si="3"/>
        <v>663</v>
      </c>
      <c r="J23" s="26">
        <f t="shared" si="3"/>
        <v>385</v>
      </c>
      <c r="K23" s="26">
        <f t="shared" si="3"/>
        <v>10</v>
      </c>
      <c r="L23" s="26">
        <f t="shared" si="3"/>
        <v>5</v>
      </c>
      <c r="M23" s="26">
        <f t="shared" si="3"/>
        <v>23</v>
      </c>
      <c r="N23" s="26">
        <f>N22+N18+N12</f>
        <v>3301</v>
      </c>
    </row>
    <row r="24" spans="1:14" ht="13.5" thickTop="1" x14ac:dyDescent="0.2"/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3 N 7 W c J E W S i l A A A A 9 w A A A B I A H A B D b 2 5 m a W c v U G F j a 2 F n Z S 5 4 b W w g o h g A K K A U A A A A A A A A A A A A A A A A A A A A A A A A A A A A h Y 9 N D o I w G E S v Q r q n L T U h Q j 5 K j F t J T D T G b V M q N E I x t F j u 5 s I j e Q U x / u 5 c z p u 3 m L l d r p C P b R O c V W 9 1 Z z I U Y Y o C Z W R X a l N l a H C H c I 5 y D m s h j 6 J S w S Q b m 4 6 2 z F D t 3 C k l x H u P / Q x 3 f U U Y p R H Z F 6 u N r F U r 0 E f W / + V Q G + u E k Q p x 2 D 3 H c I a T G E d J H D N M g b w p F N p 8 D T Y N f r Q / E J Z D 4 4 Z e 8 V K F i y 2 Q d w T y O s H v U E s D B B Q A A g A I A F N z e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c 3 t Z K I p H u A 4 A A A A R A A A A E w A c A E Z v c m 1 1 b G F z L 1 N l Y 3 R p b 2 4 x L m 0 g o h g A K K A U A A A A A A A A A A A A A A A A A A A A A A A A A A A A K 0 5 N L s n M z 1 M I h t C G 1 g B Q S w E C L Q A U A A I A C A B T c 3 t Z w k R Z K K U A A A D 3 A A A A E g A A A A A A A A A A A A A A A A A A A A A A Q 2 9 u Z m l n L 1 B h Y 2 t h Z 2 U u e G 1 s U E s B A i 0 A F A A C A A g A U 3 N 7 W Q / K 6 a u k A A A A 6 Q A A A B M A A A A A A A A A A A A A A A A A 8 Q A A A F t D b 2 5 0 Z W 5 0 X 1 R 5 c G V z X S 5 4 b W x Q S w E C L Q A U A A I A C A B T c 3 t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/ H N s U h v g k 2 U e E e 4 p b y 7 / w A A A A A C A A A A A A A D Z g A A w A A A A B A A A A A 8 M P M X N A Y s 1 c x S s p r I E 4 R 8 A A A A A A S A A A C g A A A A E A A A A G Q r r y 8 0 r P J h m X m Z v M E e g t N Q A A A A i l / L s y g z O M m 1 z L H m M n 3 c l 6 6 z / 9 P n 0 R C l 8 D 6 v j Y J y s Y 2 l + 7 N P O Y 0 G 8 C n Y s X x 8 L H e q j 1 v T m 2 s F 1 g J g B k 0 V 3 Z S u G j P e N Z h L + o e J m V w h P Q f u O 2 U U A A A A S c H g e d M m f k q L 6 g H P N / d 5 A M P H 9 f o = < / D a t a M a s h u p > 
</file>

<file path=customXml/itemProps1.xml><?xml version="1.0" encoding="utf-8"?>
<ds:datastoreItem xmlns:ds="http://schemas.openxmlformats.org/officeDocument/2006/customXml" ds:itemID="{C5D71185-C1AF-4407-BCF2-DFF76FE69A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2025_NEUES Gehaltsschema</vt:lpstr>
      <vt:lpstr>2025_ALTES Schema</vt:lpstr>
      <vt:lpstr>'2025_ALTES Schema'!Druckbereich</vt:lpstr>
      <vt:lpstr>'2025_NEUES Gehaltsschema'!Druckbereich</vt:lpstr>
    </vt:vector>
  </TitlesOfParts>
  <Company>Magistrat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Weinzierl Martin</dc:creator>
  <cp:lastModifiedBy>Weinzierl Martin</cp:lastModifiedBy>
  <cp:lastPrinted>2024-12-02T12:23:15Z</cp:lastPrinted>
  <dcterms:created xsi:type="dcterms:W3CDTF">2023-12-06T08:46:24Z</dcterms:created>
  <dcterms:modified xsi:type="dcterms:W3CDTF">2024-12-02T12:23:24Z</dcterms:modified>
</cp:coreProperties>
</file>