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zmanagement\0400ALLE\_Budget\2023\III.Beratung und Beschlussfassung des Voranschlages\035_Vervielfältigung des Voranschlages\VA2023\00_Veröffentlichung_Internet_InTRAnet\"/>
    </mc:Choice>
  </mc:AlternateContent>
  <xr:revisionPtr revIDLastSave="0" documentId="8_{342DE867-484C-4D21-B461-A4A7D38FEF3B}" xr6:coauthVersionLast="47" xr6:coauthVersionMax="47" xr10:uidLastSave="{00000000-0000-0000-0000-000000000000}"/>
  <bookViews>
    <workbookView xWindow="-120" yWindow="-120" windowWidth="29040" windowHeight="15840" xr2:uid="{AEE25997-6062-4998-AF8E-05933D6BB9E5}"/>
  </bookViews>
  <sheets>
    <sheet name="2023_NEU" sheetId="2" r:id="rId1"/>
    <sheet name="2023" sheetId="1" r:id="rId2"/>
  </sheets>
  <definedNames>
    <definedName name="_xlnm.Print_Area" localSheetId="1">'2023'!$A$1:$N$35</definedName>
    <definedName name="_xlnm.Print_Area" localSheetId="0">'2023_NEU'!$A$1:$M$29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2" l="1"/>
  <c r="K29" i="2"/>
  <c r="J29" i="2"/>
  <c r="I29" i="2"/>
  <c r="H29" i="2"/>
  <c r="G29" i="2"/>
  <c r="F29" i="2"/>
  <c r="E29" i="2"/>
  <c r="D29" i="2"/>
  <c r="C29" i="2"/>
  <c r="B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29" i="2" s="1"/>
  <c r="M15" i="2"/>
  <c r="M14" i="2"/>
  <c r="M13" i="2"/>
  <c r="M12" i="2"/>
  <c r="M11" i="2"/>
  <c r="M10" i="2"/>
  <c r="M9" i="2"/>
  <c r="M8" i="2"/>
  <c r="M7" i="2"/>
  <c r="M6" i="2"/>
  <c r="M5" i="2"/>
  <c r="M4" i="2"/>
  <c r="M3" i="2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N32" i="1"/>
  <c r="N31" i="1"/>
  <c r="M30" i="1"/>
  <c r="L30" i="1"/>
  <c r="K30" i="1"/>
  <c r="J30" i="1"/>
  <c r="I30" i="1"/>
  <c r="H30" i="1"/>
  <c r="G30" i="1"/>
  <c r="F30" i="1"/>
  <c r="E30" i="1"/>
  <c r="D30" i="1"/>
  <c r="C30" i="1"/>
  <c r="N29" i="1"/>
  <c r="N28" i="1"/>
  <c r="N27" i="1"/>
  <c r="N26" i="1"/>
  <c r="N25" i="1"/>
  <c r="N24" i="1"/>
  <c r="N30" i="1" s="1"/>
  <c r="N23" i="1"/>
  <c r="N22" i="1"/>
  <c r="N21" i="1"/>
  <c r="N20" i="1"/>
  <c r="N19" i="1"/>
  <c r="N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N15" i="1"/>
  <c r="N14" i="1"/>
  <c r="M13" i="1"/>
  <c r="L13" i="1"/>
  <c r="K13" i="1"/>
  <c r="J13" i="1"/>
  <c r="I13" i="1"/>
  <c r="H13" i="1"/>
  <c r="G13" i="1"/>
  <c r="F13" i="1"/>
  <c r="E13" i="1"/>
  <c r="D13" i="1"/>
  <c r="C13" i="1"/>
  <c r="N12" i="1"/>
  <c r="N11" i="1"/>
  <c r="N10" i="1"/>
  <c r="N9" i="1"/>
  <c r="N8" i="1"/>
  <c r="N7" i="1"/>
  <c r="N6" i="1"/>
  <c r="N13" i="1" s="1"/>
  <c r="N5" i="1"/>
  <c r="N4" i="1"/>
  <c r="N3" i="1"/>
</calcChain>
</file>

<file path=xl/sharedStrings.xml><?xml version="1.0" encoding="utf-8"?>
<sst xmlns="http://schemas.openxmlformats.org/spreadsheetml/2006/main" count="91" uniqueCount="62">
  <si>
    <t>Gesamtübersicht Stellenplan 2023</t>
  </si>
  <si>
    <t xml:space="preserve">Verw.
Entl.
gr.        </t>
  </si>
  <si>
    <t>Dkl.</t>
  </si>
  <si>
    <t>MD</t>
  </si>
  <si>
    <t>1</t>
  </si>
  <si>
    <t>2</t>
  </si>
  <si>
    <t>3</t>
  </si>
  <si>
    <t>4</t>
  </si>
  <si>
    <t>5</t>
  </si>
  <si>
    <t>6</t>
  </si>
  <si>
    <t>7</t>
  </si>
  <si>
    <t>KA</t>
  </si>
  <si>
    <t>TSG</t>
  </si>
  <si>
    <t>SM</t>
  </si>
  <si>
    <t>Summe</t>
  </si>
  <si>
    <t>A</t>
  </si>
  <si>
    <t>IX</t>
  </si>
  <si>
    <t>VIII</t>
  </si>
  <si>
    <t>III-VII</t>
  </si>
  <si>
    <t>B</t>
  </si>
  <si>
    <t>VII</t>
  </si>
  <si>
    <t>II-VI</t>
  </si>
  <si>
    <t>L</t>
  </si>
  <si>
    <t>L 2</t>
  </si>
  <si>
    <t>Kp</t>
  </si>
  <si>
    <t>C</t>
  </si>
  <si>
    <t>V</t>
  </si>
  <si>
    <t>I-IV</t>
  </si>
  <si>
    <t>D</t>
  </si>
  <si>
    <t>Summe BA</t>
  </si>
  <si>
    <t>P</t>
  </si>
  <si>
    <t>P 1</t>
  </si>
  <si>
    <t>P 2</t>
  </si>
  <si>
    <t>P 3</t>
  </si>
  <si>
    <t>Summe BH</t>
  </si>
  <si>
    <t>a</t>
  </si>
  <si>
    <t>VIII-IX</t>
  </si>
  <si>
    <t>b</t>
  </si>
  <si>
    <t>II-VII</t>
  </si>
  <si>
    <t>kp</t>
  </si>
  <si>
    <t>c</t>
  </si>
  <si>
    <t>d</t>
  </si>
  <si>
    <t>p</t>
  </si>
  <si>
    <t>p 1</t>
  </si>
  <si>
    <t>p 2</t>
  </si>
  <si>
    <t>p 3</t>
  </si>
  <si>
    <t>p 4</t>
  </si>
  <si>
    <t>p 5</t>
  </si>
  <si>
    <t>Summe VB</t>
  </si>
  <si>
    <t>ng</t>
  </si>
  <si>
    <t>b II-VI</t>
  </si>
  <si>
    <t>d I-IV</t>
  </si>
  <si>
    <t>Summe ng</t>
  </si>
  <si>
    <t>Gesamt</t>
  </si>
  <si>
    <r>
      <t xml:space="preserve">Gesamtübersicht Stellenplan 2023
</t>
    </r>
    <r>
      <rPr>
        <sz val="12"/>
        <rFont val="Arial"/>
        <family val="2"/>
      </rPr>
      <t>NEUES Gehaltsschema</t>
    </r>
  </si>
  <si>
    <t>Bänder</t>
  </si>
  <si>
    <t xml:space="preserve">SM </t>
  </si>
  <si>
    <t>TS</t>
  </si>
  <si>
    <t>SUMME</t>
  </si>
  <si>
    <t>Lehrling</t>
  </si>
  <si>
    <t>keine Zuordnung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</si>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</sst>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8000000000000007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/>
    <xf numFmtId="0" fontId="2" fillId="0" borderId="8" xfId="0" applyFont="1" applyBorder="1"/>
    <xf numFmtId="0" fontId="4" fillId="0" borderId="8" xfId="0" applyFont="1" applyBorder="1"/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/>
    <xf numFmtId="3" fontId="2" fillId="0" borderId="11" xfId="0" applyNumberFormat="1" applyFont="1" applyBorder="1"/>
    <xf numFmtId="0" fontId="2" fillId="0" borderId="0" xfId="0" applyFont="1"/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3" fontId="2" fillId="0" borderId="6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2">
    <cellStyle name="Komma 2" xfId="1" xr:uid="{955FEA6C-18F0-48ED-95C8-44E211071E65}"/>
    <cellStyle name="Standard" xfId="0" builtinId="0"/>
  </cellStyles>
  <dxfs count="33">
    <dxf>
      <font>
        <b/>
        <family val="2"/>
      </font>
      <alignment horizontal="right" textRotation="0" wrapText="0" indent="0" justifyLastLine="0" shrinkToFit="0" readingOrder="0"/>
      <border diagonalUp="0" diagonalDown="0">
        <left style="thin">
          <color indexed="64"/>
        </left>
        <right/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b/>
        <family val="2"/>
      </font>
      <alignment horizontal="center" textRotation="0" wrapText="0" indent="0" justifyLastLine="0" shrinkToFit="0" readingOrder="0"/>
      <border diagonalUp="0" diagonalDown="0">
        <left/>
        <right style="thin">
          <color indexed="64"/>
        </right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22D7DD-56FC-41A9-8DFF-EEED54DE84B0}" name="Tabelle1" displayName="Tabelle1" ref="A2:M29" totalsRowShown="0" headerRowDxfId="14" headerRowBorderDxfId="13">
  <autoFilter ref="A2:M29" xr:uid="{38192754-6FA5-4A49-A402-5544F26BBEE1}"/>
  <tableColumns count="13">
    <tableColumn id="1" xr3:uid="{B4CC7E30-F205-4CD2-AE7B-90813CE52E83}" name="Bänder" dataDxfId="12"/>
    <tableColumn id="2" xr3:uid="{C9522627-4A30-4FD4-BF35-7DB0A87D229B}" name="MD" dataDxfId="11"/>
    <tableColumn id="3" xr3:uid="{484452B4-667B-4600-99D0-2D99C412ED4B}" name="1" dataDxfId="10"/>
    <tableColumn id="4" xr3:uid="{A191B2FE-A412-4361-B0C6-A09A012DB7E0}" name="2" dataDxfId="9"/>
    <tableColumn id="5" xr3:uid="{CA612CA4-2FC6-4E72-AE44-A045AD3FCE92}" name="3" dataDxfId="8"/>
    <tableColumn id="6" xr3:uid="{8BE45D5D-4935-4CD7-9A89-4BAAC30B49C9}" name="4" dataDxfId="7"/>
    <tableColumn id="7" xr3:uid="{6B2CA8C9-208F-42DD-BA80-11ADD44C20A0}" name="5" dataDxfId="6"/>
    <tableColumn id="8" xr3:uid="{5B6F1DE8-14DD-4526-8BE4-300DD597A994}" name="6" dataDxfId="5"/>
    <tableColumn id="9" xr3:uid="{1E3A2069-41EC-4197-8FB2-C0AC959E7F21}" name="7" dataDxfId="4"/>
    <tableColumn id="10" xr3:uid="{C765F98E-223F-4FEF-A906-615DA5B3B549}" name="KA" dataDxfId="3"/>
    <tableColumn id="11" xr3:uid="{A08630B3-D374-4ABC-AF13-C838C5FCF64D}" name="SM " dataDxfId="2"/>
    <tableColumn id="12" xr3:uid="{FA88DE28-BDFD-436C-961A-BD50C81EF99A}" name="TS" dataDxfId="1"/>
    <tableColumn id="13" xr3:uid="{E17EAA6A-2751-4F14-9875-2456F1DFE89E}" name="SUMM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B12617-55BE-40DD-89C0-DA1C8D7F21D8}" name="Tabelle4" displayName="Tabelle4" ref="A2:N35" totalsRowShown="0" headerRowDxfId="32" dataDxfId="31" headerRowBorderDxfId="29" tableBorderDxfId="30">
  <autoFilter ref="A2:N35" xr:uid="{3279DD66-8A4A-4AFB-A94D-8D2476908395}"/>
  <tableColumns count="14">
    <tableColumn id="1" xr3:uid="{C0BD2369-616A-442E-B861-0763F5BF53E6}" name="Verw._x000a_Entl._x000a_gr.        " dataDxfId="28"/>
    <tableColumn id="2" xr3:uid="{E6506D8E-EA67-4001-B4C1-DB5E5DFA01D9}" name="Dkl." dataDxfId="27"/>
    <tableColumn id="3" xr3:uid="{ACF980DC-C74F-4B0A-9AF5-8976C1D95352}" name="MD" dataDxfId="26"/>
    <tableColumn id="4" xr3:uid="{CDEE8EDA-A5C2-4242-9707-9E7174AA3E59}" name="1" dataDxfId="25"/>
    <tableColumn id="5" xr3:uid="{5DBB2FAF-1573-4A8F-B59B-B9151A026C4B}" name="2" dataDxfId="24"/>
    <tableColumn id="6" xr3:uid="{9CD7AC37-64A3-4C4B-873B-39DD123DBF01}" name="3" dataDxfId="23"/>
    <tableColumn id="7" xr3:uid="{CEA36B90-06F1-40C2-8FF7-825DE198F869}" name="4" dataDxfId="22"/>
    <tableColumn id="8" xr3:uid="{63D8CC38-0C57-4255-9012-E9BA33BF2E68}" name="5" dataDxfId="21"/>
    <tableColumn id="9" xr3:uid="{AF3FC871-4069-41A1-BBE6-35FADB9B4C85}" name="6" dataDxfId="20"/>
    <tableColumn id="10" xr3:uid="{7A2D0B09-5464-494E-AFAA-B7EE1DACC434}" name="7" dataDxfId="19"/>
    <tableColumn id="11" xr3:uid="{B926A8EF-A73A-44EA-9F00-CF75A6809C10}" name="KA" dataDxfId="18"/>
    <tableColumn id="12" xr3:uid="{78D24A28-A80D-492E-A9F7-F5BF2AF16918}" name="TSG" dataDxfId="17"/>
    <tableColumn id="13" xr3:uid="{8319CDAC-13E1-4C23-B691-03B8CD9BD631}" name="SM" dataDxfId="16"/>
    <tableColumn id="14" xr3:uid="{E3EAE9A0-397F-4E91-85DA-647E1F44EADD}" name="Summe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494B-D0E4-43CB-B359-FEDE89CBC529}">
  <sheetPr>
    <pageSetUpPr fitToPage="1"/>
  </sheetPr>
  <dimension ref="A1:M30"/>
  <sheetViews>
    <sheetView tabSelected="1" zoomScale="145" zoomScaleNormal="145" workbookViewId="0">
      <selection activeCell="P25" sqref="P25"/>
    </sheetView>
  </sheetViews>
  <sheetFormatPr baseColWidth="10" defaultRowHeight="12.75" x14ac:dyDescent="0.2"/>
  <cols>
    <col min="1" max="1" width="15.85546875" style="9" bestFit="1" customWidth="1"/>
    <col min="2" max="12" width="8.5703125" style="35" customWidth="1"/>
    <col min="13" max="13" width="10.140625" style="36" bestFit="1" customWidth="1"/>
    <col min="257" max="257" width="15.85546875" bestFit="1" customWidth="1"/>
    <col min="258" max="268" width="8.5703125" customWidth="1"/>
    <col min="269" max="269" width="10.140625" bestFit="1" customWidth="1"/>
    <col min="513" max="513" width="15.85546875" bestFit="1" customWidth="1"/>
    <col min="514" max="524" width="8.5703125" customWidth="1"/>
    <col min="525" max="525" width="10.140625" bestFit="1" customWidth="1"/>
    <col min="769" max="769" width="15.85546875" bestFit="1" customWidth="1"/>
    <col min="770" max="780" width="8.5703125" customWidth="1"/>
    <col min="781" max="781" width="10.140625" bestFit="1" customWidth="1"/>
    <col min="1025" max="1025" width="15.85546875" bestFit="1" customWidth="1"/>
    <col min="1026" max="1036" width="8.5703125" customWidth="1"/>
    <col min="1037" max="1037" width="10.140625" bestFit="1" customWidth="1"/>
    <col min="1281" max="1281" width="15.85546875" bestFit="1" customWidth="1"/>
    <col min="1282" max="1292" width="8.5703125" customWidth="1"/>
    <col min="1293" max="1293" width="10.140625" bestFit="1" customWidth="1"/>
    <col min="1537" max="1537" width="15.85546875" bestFit="1" customWidth="1"/>
    <col min="1538" max="1548" width="8.5703125" customWidth="1"/>
    <col min="1549" max="1549" width="10.140625" bestFit="1" customWidth="1"/>
    <col min="1793" max="1793" width="15.85546875" bestFit="1" customWidth="1"/>
    <col min="1794" max="1804" width="8.5703125" customWidth="1"/>
    <col min="1805" max="1805" width="10.140625" bestFit="1" customWidth="1"/>
    <col min="2049" max="2049" width="15.85546875" bestFit="1" customWidth="1"/>
    <col min="2050" max="2060" width="8.5703125" customWidth="1"/>
    <col min="2061" max="2061" width="10.140625" bestFit="1" customWidth="1"/>
    <col min="2305" max="2305" width="15.85546875" bestFit="1" customWidth="1"/>
    <col min="2306" max="2316" width="8.5703125" customWidth="1"/>
    <col min="2317" max="2317" width="10.140625" bestFit="1" customWidth="1"/>
    <col min="2561" max="2561" width="15.85546875" bestFit="1" customWidth="1"/>
    <col min="2562" max="2572" width="8.5703125" customWidth="1"/>
    <col min="2573" max="2573" width="10.140625" bestFit="1" customWidth="1"/>
    <col min="2817" max="2817" width="15.85546875" bestFit="1" customWidth="1"/>
    <col min="2818" max="2828" width="8.5703125" customWidth="1"/>
    <col min="2829" max="2829" width="10.140625" bestFit="1" customWidth="1"/>
    <col min="3073" max="3073" width="15.85546875" bestFit="1" customWidth="1"/>
    <col min="3074" max="3084" width="8.5703125" customWidth="1"/>
    <col min="3085" max="3085" width="10.140625" bestFit="1" customWidth="1"/>
    <col min="3329" max="3329" width="15.85546875" bestFit="1" customWidth="1"/>
    <col min="3330" max="3340" width="8.5703125" customWidth="1"/>
    <col min="3341" max="3341" width="10.140625" bestFit="1" customWidth="1"/>
    <col min="3585" max="3585" width="15.85546875" bestFit="1" customWidth="1"/>
    <col min="3586" max="3596" width="8.5703125" customWidth="1"/>
    <col min="3597" max="3597" width="10.140625" bestFit="1" customWidth="1"/>
    <col min="3841" max="3841" width="15.85546875" bestFit="1" customWidth="1"/>
    <col min="3842" max="3852" width="8.5703125" customWidth="1"/>
    <col min="3853" max="3853" width="10.140625" bestFit="1" customWidth="1"/>
    <col min="4097" max="4097" width="15.85546875" bestFit="1" customWidth="1"/>
    <col min="4098" max="4108" width="8.5703125" customWidth="1"/>
    <col min="4109" max="4109" width="10.140625" bestFit="1" customWidth="1"/>
    <col min="4353" max="4353" width="15.85546875" bestFit="1" customWidth="1"/>
    <col min="4354" max="4364" width="8.5703125" customWidth="1"/>
    <col min="4365" max="4365" width="10.140625" bestFit="1" customWidth="1"/>
    <col min="4609" max="4609" width="15.85546875" bestFit="1" customWidth="1"/>
    <col min="4610" max="4620" width="8.5703125" customWidth="1"/>
    <col min="4621" max="4621" width="10.140625" bestFit="1" customWidth="1"/>
    <col min="4865" max="4865" width="15.85546875" bestFit="1" customWidth="1"/>
    <col min="4866" max="4876" width="8.5703125" customWidth="1"/>
    <col min="4877" max="4877" width="10.140625" bestFit="1" customWidth="1"/>
    <col min="5121" max="5121" width="15.85546875" bestFit="1" customWidth="1"/>
    <col min="5122" max="5132" width="8.5703125" customWidth="1"/>
    <col min="5133" max="5133" width="10.140625" bestFit="1" customWidth="1"/>
    <col min="5377" max="5377" width="15.85546875" bestFit="1" customWidth="1"/>
    <col min="5378" max="5388" width="8.5703125" customWidth="1"/>
    <col min="5389" max="5389" width="10.140625" bestFit="1" customWidth="1"/>
    <col min="5633" max="5633" width="15.85546875" bestFit="1" customWidth="1"/>
    <col min="5634" max="5644" width="8.5703125" customWidth="1"/>
    <col min="5645" max="5645" width="10.140625" bestFit="1" customWidth="1"/>
    <col min="5889" max="5889" width="15.85546875" bestFit="1" customWidth="1"/>
    <col min="5890" max="5900" width="8.5703125" customWidth="1"/>
    <col min="5901" max="5901" width="10.140625" bestFit="1" customWidth="1"/>
    <col min="6145" max="6145" width="15.85546875" bestFit="1" customWidth="1"/>
    <col min="6146" max="6156" width="8.5703125" customWidth="1"/>
    <col min="6157" max="6157" width="10.140625" bestFit="1" customWidth="1"/>
    <col min="6401" max="6401" width="15.85546875" bestFit="1" customWidth="1"/>
    <col min="6402" max="6412" width="8.5703125" customWidth="1"/>
    <col min="6413" max="6413" width="10.140625" bestFit="1" customWidth="1"/>
    <col min="6657" max="6657" width="15.85546875" bestFit="1" customWidth="1"/>
    <col min="6658" max="6668" width="8.5703125" customWidth="1"/>
    <col min="6669" max="6669" width="10.140625" bestFit="1" customWidth="1"/>
    <col min="6913" max="6913" width="15.85546875" bestFit="1" customWidth="1"/>
    <col min="6914" max="6924" width="8.5703125" customWidth="1"/>
    <col min="6925" max="6925" width="10.140625" bestFit="1" customWidth="1"/>
    <col min="7169" max="7169" width="15.85546875" bestFit="1" customWidth="1"/>
    <col min="7170" max="7180" width="8.5703125" customWidth="1"/>
    <col min="7181" max="7181" width="10.140625" bestFit="1" customWidth="1"/>
    <col min="7425" max="7425" width="15.85546875" bestFit="1" customWidth="1"/>
    <col min="7426" max="7436" width="8.5703125" customWidth="1"/>
    <col min="7437" max="7437" width="10.140625" bestFit="1" customWidth="1"/>
    <col min="7681" max="7681" width="15.85546875" bestFit="1" customWidth="1"/>
    <col min="7682" max="7692" width="8.5703125" customWidth="1"/>
    <col min="7693" max="7693" width="10.140625" bestFit="1" customWidth="1"/>
    <col min="7937" max="7937" width="15.85546875" bestFit="1" customWidth="1"/>
    <col min="7938" max="7948" width="8.5703125" customWidth="1"/>
    <col min="7949" max="7949" width="10.140625" bestFit="1" customWidth="1"/>
    <col min="8193" max="8193" width="15.85546875" bestFit="1" customWidth="1"/>
    <col min="8194" max="8204" width="8.5703125" customWidth="1"/>
    <col min="8205" max="8205" width="10.140625" bestFit="1" customWidth="1"/>
    <col min="8449" max="8449" width="15.85546875" bestFit="1" customWidth="1"/>
    <col min="8450" max="8460" width="8.5703125" customWidth="1"/>
    <col min="8461" max="8461" width="10.140625" bestFit="1" customWidth="1"/>
    <col min="8705" max="8705" width="15.85546875" bestFit="1" customWidth="1"/>
    <col min="8706" max="8716" width="8.5703125" customWidth="1"/>
    <col min="8717" max="8717" width="10.140625" bestFit="1" customWidth="1"/>
    <col min="8961" max="8961" width="15.85546875" bestFit="1" customWidth="1"/>
    <col min="8962" max="8972" width="8.5703125" customWidth="1"/>
    <col min="8973" max="8973" width="10.140625" bestFit="1" customWidth="1"/>
    <col min="9217" max="9217" width="15.85546875" bestFit="1" customWidth="1"/>
    <col min="9218" max="9228" width="8.5703125" customWidth="1"/>
    <col min="9229" max="9229" width="10.140625" bestFit="1" customWidth="1"/>
    <col min="9473" max="9473" width="15.85546875" bestFit="1" customWidth="1"/>
    <col min="9474" max="9484" width="8.5703125" customWidth="1"/>
    <col min="9485" max="9485" width="10.140625" bestFit="1" customWidth="1"/>
    <col min="9729" max="9729" width="15.85546875" bestFit="1" customWidth="1"/>
    <col min="9730" max="9740" width="8.5703125" customWidth="1"/>
    <col min="9741" max="9741" width="10.140625" bestFit="1" customWidth="1"/>
    <col min="9985" max="9985" width="15.85546875" bestFit="1" customWidth="1"/>
    <col min="9986" max="9996" width="8.5703125" customWidth="1"/>
    <col min="9997" max="9997" width="10.140625" bestFit="1" customWidth="1"/>
    <col min="10241" max="10241" width="15.85546875" bestFit="1" customWidth="1"/>
    <col min="10242" max="10252" width="8.5703125" customWidth="1"/>
    <col min="10253" max="10253" width="10.140625" bestFit="1" customWidth="1"/>
    <col min="10497" max="10497" width="15.85546875" bestFit="1" customWidth="1"/>
    <col min="10498" max="10508" width="8.5703125" customWidth="1"/>
    <col min="10509" max="10509" width="10.140625" bestFit="1" customWidth="1"/>
    <col min="10753" max="10753" width="15.85546875" bestFit="1" customWidth="1"/>
    <col min="10754" max="10764" width="8.5703125" customWidth="1"/>
    <col min="10765" max="10765" width="10.140625" bestFit="1" customWidth="1"/>
    <col min="11009" max="11009" width="15.85546875" bestFit="1" customWidth="1"/>
    <col min="11010" max="11020" width="8.5703125" customWidth="1"/>
    <col min="11021" max="11021" width="10.140625" bestFit="1" customWidth="1"/>
    <col min="11265" max="11265" width="15.85546875" bestFit="1" customWidth="1"/>
    <col min="11266" max="11276" width="8.5703125" customWidth="1"/>
    <col min="11277" max="11277" width="10.140625" bestFit="1" customWidth="1"/>
    <col min="11521" max="11521" width="15.85546875" bestFit="1" customWidth="1"/>
    <col min="11522" max="11532" width="8.5703125" customWidth="1"/>
    <col min="11533" max="11533" width="10.140625" bestFit="1" customWidth="1"/>
    <col min="11777" max="11777" width="15.85546875" bestFit="1" customWidth="1"/>
    <col min="11778" max="11788" width="8.5703125" customWidth="1"/>
    <col min="11789" max="11789" width="10.140625" bestFit="1" customWidth="1"/>
    <col min="12033" max="12033" width="15.85546875" bestFit="1" customWidth="1"/>
    <col min="12034" max="12044" width="8.5703125" customWidth="1"/>
    <col min="12045" max="12045" width="10.140625" bestFit="1" customWidth="1"/>
    <col min="12289" max="12289" width="15.85546875" bestFit="1" customWidth="1"/>
    <col min="12290" max="12300" width="8.5703125" customWidth="1"/>
    <col min="12301" max="12301" width="10.140625" bestFit="1" customWidth="1"/>
    <col min="12545" max="12545" width="15.85546875" bestFit="1" customWidth="1"/>
    <col min="12546" max="12556" width="8.5703125" customWidth="1"/>
    <col min="12557" max="12557" width="10.140625" bestFit="1" customWidth="1"/>
    <col min="12801" max="12801" width="15.85546875" bestFit="1" customWidth="1"/>
    <col min="12802" max="12812" width="8.5703125" customWidth="1"/>
    <col min="12813" max="12813" width="10.140625" bestFit="1" customWidth="1"/>
    <col min="13057" max="13057" width="15.85546875" bestFit="1" customWidth="1"/>
    <col min="13058" max="13068" width="8.5703125" customWidth="1"/>
    <col min="13069" max="13069" width="10.140625" bestFit="1" customWidth="1"/>
    <col min="13313" max="13313" width="15.85546875" bestFit="1" customWidth="1"/>
    <col min="13314" max="13324" width="8.5703125" customWidth="1"/>
    <col min="13325" max="13325" width="10.140625" bestFit="1" customWidth="1"/>
    <col min="13569" max="13569" width="15.85546875" bestFit="1" customWidth="1"/>
    <col min="13570" max="13580" width="8.5703125" customWidth="1"/>
    <col min="13581" max="13581" width="10.140625" bestFit="1" customWidth="1"/>
    <col min="13825" max="13825" width="15.85546875" bestFit="1" customWidth="1"/>
    <col min="13826" max="13836" width="8.5703125" customWidth="1"/>
    <col min="13837" max="13837" width="10.140625" bestFit="1" customWidth="1"/>
    <col min="14081" max="14081" width="15.85546875" bestFit="1" customWidth="1"/>
    <col min="14082" max="14092" width="8.5703125" customWidth="1"/>
    <col min="14093" max="14093" width="10.140625" bestFit="1" customWidth="1"/>
    <col min="14337" max="14337" width="15.85546875" bestFit="1" customWidth="1"/>
    <col min="14338" max="14348" width="8.5703125" customWidth="1"/>
    <col min="14349" max="14349" width="10.140625" bestFit="1" customWidth="1"/>
    <col min="14593" max="14593" width="15.85546875" bestFit="1" customWidth="1"/>
    <col min="14594" max="14604" width="8.5703125" customWidth="1"/>
    <col min="14605" max="14605" width="10.140625" bestFit="1" customWidth="1"/>
    <col min="14849" max="14849" width="15.85546875" bestFit="1" customWidth="1"/>
    <col min="14850" max="14860" width="8.5703125" customWidth="1"/>
    <col min="14861" max="14861" width="10.140625" bestFit="1" customWidth="1"/>
    <col min="15105" max="15105" width="15.85546875" bestFit="1" customWidth="1"/>
    <col min="15106" max="15116" width="8.5703125" customWidth="1"/>
    <col min="15117" max="15117" width="10.140625" bestFit="1" customWidth="1"/>
    <col min="15361" max="15361" width="15.85546875" bestFit="1" customWidth="1"/>
    <col min="15362" max="15372" width="8.5703125" customWidth="1"/>
    <col min="15373" max="15373" width="10.140625" bestFit="1" customWidth="1"/>
    <col min="15617" max="15617" width="15.85546875" bestFit="1" customWidth="1"/>
    <col min="15618" max="15628" width="8.5703125" customWidth="1"/>
    <col min="15629" max="15629" width="10.140625" bestFit="1" customWidth="1"/>
    <col min="15873" max="15873" width="15.85546875" bestFit="1" customWidth="1"/>
    <col min="15874" max="15884" width="8.5703125" customWidth="1"/>
    <col min="15885" max="15885" width="10.140625" bestFit="1" customWidth="1"/>
    <col min="16129" max="16129" width="15.85546875" bestFit="1" customWidth="1"/>
    <col min="16130" max="16140" width="8.5703125" customWidth="1"/>
    <col min="16141" max="16141" width="10.140625" bestFit="1" customWidth="1"/>
  </cols>
  <sheetData>
    <row r="1" spans="1:13" s="24" customFormat="1" ht="35.25" customHeight="1" x14ac:dyDescent="0.2">
      <c r="A1" s="21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26" customFormat="1" ht="25.5" customHeight="1" x14ac:dyDescent="0.2">
      <c r="A2" s="7" t="s">
        <v>55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56</v>
      </c>
      <c r="L2" s="25" t="s">
        <v>57</v>
      </c>
      <c r="M2" s="7" t="s">
        <v>58</v>
      </c>
    </row>
    <row r="3" spans="1:13" x14ac:dyDescent="0.2">
      <c r="A3" s="27">
        <v>1</v>
      </c>
      <c r="B3" s="28"/>
      <c r="C3" s="28"/>
      <c r="D3" s="28"/>
      <c r="E3" s="28"/>
      <c r="F3" s="28"/>
      <c r="G3" s="28"/>
      <c r="H3" s="28"/>
      <c r="I3" s="28">
        <v>1</v>
      </c>
      <c r="J3" s="28"/>
      <c r="K3" s="28"/>
      <c r="L3" s="28"/>
      <c r="M3" s="29">
        <f>SUM(B3:L3)</f>
        <v>1</v>
      </c>
    </row>
    <row r="4" spans="1:13" x14ac:dyDescent="0.2">
      <c r="A4" s="27">
        <v>2</v>
      </c>
      <c r="B4" s="30">
        <v>41</v>
      </c>
      <c r="C4" s="30">
        <v>1</v>
      </c>
      <c r="D4" s="30">
        <v>48</v>
      </c>
      <c r="E4" s="30">
        <v>41</v>
      </c>
      <c r="F4" s="30"/>
      <c r="G4" s="30">
        <v>1</v>
      </c>
      <c r="H4" s="30">
        <v>133</v>
      </c>
      <c r="I4" s="30">
        <v>31</v>
      </c>
      <c r="J4" s="30"/>
      <c r="K4" s="30"/>
      <c r="L4" s="30"/>
      <c r="M4" s="29">
        <f t="shared" ref="M4:M28" si="0">SUM(B4:L4)</f>
        <v>296</v>
      </c>
    </row>
    <row r="5" spans="1:13" x14ac:dyDescent="0.2">
      <c r="A5" s="27">
        <v>3</v>
      </c>
      <c r="B5" s="30">
        <v>7</v>
      </c>
      <c r="C5" s="30">
        <v>48</v>
      </c>
      <c r="D5" s="30">
        <v>10</v>
      </c>
      <c r="E5" s="30">
        <v>10</v>
      </c>
      <c r="F5" s="30"/>
      <c r="G5" s="30">
        <v>3</v>
      </c>
      <c r="H5" s="30">
        <v>90</v>
      </c>
      <c r="I5" s="30">
        <v>77</v>
      </c>
      <c r="J5" s="30"/>
      <c r="K5" s="30"/>
      <c r="L5" s="30"/>
      <c r="M5" s="29">
        <f t="shared" si="0"/>
        <v>245</v>
      </c>
    </row>
    <row r="6" spans="1:13" x14ac:dyDescent="0.2">
      <c r="A6" s="27">
        <v>4</v>
      </c>
      <c r="B6" s="30">
        <v>2</v>
      </c>
      <c r="C6" s="30">
        <v>3</v>
      </c>
      <c r="D6" s="30">
        <v>72</v>
      </c>
      <c r="E6" s="30">
        <v>161</v>
      </c>
      <c r="F6" s="30"/>
      <c r="G6" s="30"/>
      <c r="H6" s="30">
        <v>23</v>
      </c>
      <c r="I6" s="30">
        <v>19</v>
      </c>
      <c r="J6" s="30"/>
      <c r="K6" s="30"/>
      <c r="L6" s="30"/>
      <c r="M6" s="29">
        <f t="shared" si="0"/>
        <v>280</v>
      </c>
    </row>
    <row r="7" spans="1:13" x14ac:dyDescent="0.2">
      <c r="A7" s="27">
        <v>5</v>
      </c>
      <c r="B7" s="30">
        <v>17</v>
      </c>
      <c r="C7" s="30">
        <v>61</v>
      </c>
      <c r="D7" s="30">
        <v>66</v>
      </c>
      <c r="E7" s="30">
        <v>28</v>
      </c>
      <c r="F7" s="30">
        <v>21</v>
      </c>
      <c r="G7" s="30">
        <v>23</v>
      </c>
      <c r="H7" s="30">
        <v>32</v>
      </c>
      <c r="I7" s="30">
        <v>76</v>
      </c>
      <c r="J7" s="30"/>
      <c r="K7" s="30"/>
      <c r="L7" s="30"/>
      <c r="M7" s="29">
        <f t="shared" si="0"/>
        <v>324</v>
      </c>
    </row>
    <row r="8" spans="1:13" x14ac:dyDescent="0.2">
      <c r="A8" s="27">
        <v>6</v>
      </c>
      <c r="B8" s="30">
        <v>19</v>
      </c>
      <c r="C8" s="30">
        <v>84</v>
      </c>
      <c r="D8" s="30">
        <v>25</v>
      </c>
      <c r="E8" s="30">
        <v>58</v>
      </c>
      <c r="F8" s="30">
        <v>19</v>
      </c>
      <c r="G8" s="30">
        <v>12</v>
      </c>
      <c r="H8" s="30">
        <v>160</v>
      </c>
      <c r="I8" s="30">
        <v>82</v>
      </c>
      <c r="J8" s="30"/>
      <c r="K8" s="30"/>
      <c r="L8" s="30"/>
      <c r="M8" s="29">
        <f t="shared" si="0"/>
        <v>459</v>
      </c>
    </row>
    <row r="9" spans="1:13" x14ac:dyDescent="0.2">
      <c r="A9" s="27">
        <v>7</v>
      </c>
      <c r="B9" s="30">
        <v>10</v>
      </c>
      <c r="C9" s="30">
        <v>30</v>
      </c>
      <c r="D9" s="30">
        <v>14</v>
      </c>
      <c r="E9" s="30">
        <v>151</v>
      </c>
      <c r="F9" s="30">
        <v>2</v>
      </c>
      <c r="G9" s="30">
        <v>1</v>
      </c>
      <c r="H9" s="30">
        <v>60</v>
      </c>
      <c r="I9" s="30">
        <v>35</v>
      </c>
      <c r="J9" s="30"/>
      <c r="K9" s="30"/>
      <c r="L9" s="30"/>
      <c r="M9" s="29">
        <f t="shared" si="0"/>
        <v>303</v>
      </c>
    </row>
    <row r="10" spans="1:13" x14ac:dyDescent="0.2">
      <c r="A10" s="27">
        <v>8</v>
      </c>
      <c r="B10" s="30">
        <v>10</v>
      </c>
      <c r="C10" s="30">
        <v>37</v>
      </c>
      <c r="D10" s="30">
        <v>70</v>
      </c>
      <c r="E10" s="30">
        <v>10</v>
      </c>
      <c r="F10" s="30">
        <v>16</v>
      </c>
      <c r="G10" s="30">
        <v>5</v>
      </c>
      <c r="H10" s="30">
        <v>28</v>
      </c>
      <c r="I10" s="30">
        <v>17</v>
      </c>
      <c r="J10" s="30">
        <v>1</v>
      </c>
      <c r="K10" s="30"/>
      <c r="L10" s="30"/>
      <c r="M10" s="29">
        <f t="shared" si="0"/>
        <v>194</v>
      </c>
    </row>
    <row r="11" spans="1:13" x14ac:dyDescent="0.2">
      <c r="A11" s="27">
        <v>9</v>
      </c>
      <c r="B11" s="30">
        <v>10</v>
      </c>
      <c r="C11" s="30">
        <v>34</v>
      </c>
      <c r="D11" s="30">
        <v>29</v>
      </c>
      <c r="E11" s="30">
        <v>47</v>
      </c>
      <c r="F11" s="30">
        <v>11</v>
      </c>
      <c r="G11" s="30">
        <v>2</v>
      </c>
      <c r="H11" s="30">
        <v>25</v>
      </c>
      <c r="I11" s="30">
        <v>1</v>
      </c>
      <c r="J11" s="30"/>
      <c r="K11" s="30"/>
      <c r="L11" s="30"/>
      <c r="M11" s="29">
        <f t="shared" si="0"/>
        <v>159</v>
      </c>
    </row>
    <row r="12" spans="1:13" x14ac:dyDescent="0.2">
      <c r="A12" s="27">
        <v>10</v>
      </c>
      <c r="B12" s="30">
        <v>7</v>
      </c>
      <c r="C12" s="30">
        <v>26</v>
      </c>
      <c r="D12" s="30">
        <v>171</v>
      </c>
      <c r="E12" s="30">
        <v>63</v>
      </c>
      <c r="F12" s="30">
        <v>1</v>
      </c>
      <c r="G12" s="30">
        <v>5</v>
      </c>
      <c r="H12" s="30">
        <v>36</v>
      </c>
      <c r="I12" s="30">
        <v>23</v>
      </c>
      <c r="J12" s="30"/>
      <c r="K12" s="30"/>
      <c r="L12" s="30"/>
      <c r="M12" s="29">
        <f t="shared" si="0"/>
        <v>332</v>
      </c>
    </row>
    <row r="13" spans="1:13" x14ac:dyDescent="0.2">
      <c r="A13" s="27">
        <v>11</v>
      </c>
      <c r="B13" s="30">
        <v>7</v>
      </c>
      <c r="C13" s="30">
        <v>10</v>
      </c>
      <c r="D13" s="30"/>
      <c r="E13" s="30">
        <v>40</v>
      </c>
      <c r="F13" s="30"/>
      <c r="G13" s="30">
        <v>11</v>
      </c>
      <c r="H13" s="30">
        <v>8</v>
      </c>
      <c r="I13" s="30">
        <v>1</v>
      </c>
      <c r="J13" s="30">
        <v>1</v>
      </c>
      <c r="K13" s="30"/>
      <c r="L13" s="30"/>
      <c r="M13" s="29">
        <f t="shared" si="0"/>
        <v>78</v>
      </c>
    </row>
    <row r="14" spans="1:13" x14ac:dyDescent="0.2">
      <c r="A14" s="27">
        <v>12</v>
      </c>
      <c r="B14" s="30">
        <v>39</v>
      </c>
      <c r="C14" s="30">
        <v>2</v>
      </c>
      <c r="D14" s="30">
        <v>24</v>
      </c>
      <c r="E14" s="30">
        <v>11</v>
      </c>
      <c r="F14" s="30">
        <v>10</v>
      </c>
      <c r="G14" s="30">
        <v>14</v>
      </c>
      <c r="H14" s="30">
        <v>28</v>
      </c>
      <c r="I14" s="30">
        <v>3</v>
      </c>
      <c r="J14" s="30">
        <v>3</v>
      </c>
      <c r="K14" s="30"/>
      <c r="L14" s="30"/>
      <c r="M14" s="29">
        <f t="shared" si="0"/>
        <v>134</v>
      </c>
    </row>
    <row r="15" spans="1:13" x14ac:dyDescent="0.2">
      <c r="A15" s="27">
        <v>13</v>
      </c>
      <c r="B15" s="30">
        <v>11</v>
      </c>
      <c r="C15" s="30">
        <v>9</v>
      </c>
      <c r="D15" s="30">
        <v>28</v>
      </c>
      <c r="E15" s="30">
        <v>54</v>
      </c>
      <c r="F15" s="30">
        <v>6</v>
      </c>
      <c r="G15" s="30">
        <v>20</v>
      </c>
      <c r="H15" s="30">
        <v>5</v>
      </c>
      <c r="I15" s="30">
        <v>6</v>
      </c>
      <c r="J15" s="30">
        <v>1</v>
      </c>
      <c r="K15" s="30"/>
      <c r="L15" s="30"/>
      <c r="M15" s="29">
        <f t="shared" si="0"/>
        <v>140</v>
      </c>
    </row>
    <row r="16" spans="1:13" x14ac:dyDescent="0.2">
      <c r="A16" s="27">
        <v>14</v>
      </c>
      <c r="B16" s="30">
        <v>16</v>
      </c>
      <c r="C16" s="30">
        <v>13</v>
      </c>
      <c r="D16" s="30">
        <v>2</v>
      </c>
      <c r="E16" s="30">
        <v>10</v>
      </c>
      <c r="F16" s="30">
        <v>3</v>
      </c>
      <c r="G16" s="30">
        <v>16</v>
      </c>
      <c r="H16" s="30">
        <v>18</v>
      </c>
      <c r="I16" s="30">
        <v>2</v>
      </c>
      <c r="J16" s="30">
        <v>1</v>
      </c>
      <c r="K16" s="30"/>
      <c r="L16" s="30"/>
      <c r="M16" s="29">
        <f t="shared" si="0"/>
        <v>81</v>
      </c>
    </row>
    <row r="17" spans="1:13" x14ac:dyDescent="0.2">
      <c r="A17" s="27">
        <v>15</v>
      </c>
      <c r="B17" s="30">
        <v>2</v>
      </c>
      <c r="C17" s="30">
        <v>2</v>
      </c>
      <c r="D17" s="30"/>
      <c r="E17" s="30">
        <v>8</v>
      </c>
      <c r="F17" s="30">
        <v>1</v>
      </c>
      <c r="G17" s="30">
        <v>1</v>
      </c>
      <c r="H17" s="30">
        <v>1</v>
      </c>
      <c r="I17" s="30"/>
      <c r="J17" s="30">
        <v>2</v>
      </c>
      <c r="K17" s="30"/>
      <c r="L17" s="30"/>
      <c r="M17" s="29">
        <f t="shared" si="0"/>
        <v>17</v>
      </c>
    </row>
    <row r="18" spans="1:13" x14ac:dyDescent="0.2">
      <c r="A18" s="27">
        <v>16</v>
      </c>
      <c r="B18" s="30">
        <v>10</v>
      </c>
      <c r="C18" s="30">
        <v>6</v>
      </c>
      <c r="D18" s="30"/>
      <c r="E18" s="30">
        <v>6</v>
      </c>
      <c r="F18" s="30"/>
      <c r="G18" s="30"/>
      <c r="H18" s="30">
        <v>2</v>
      </c>
      <c r="I18" s="30">
        <v>1</v>
      </c>
      <c r="J18" s="30"/>
      <c r="K18" s="30"/>
      <c r="L18" s="30"/>
      <c r="M18" s="29">
        <f t="shared" si="0"/>
        <v>25</v>
      </c>
    </row>
    <row r="19" spans="1:13" x14ac:dyDescent="0.2">
      <c r="A19" s="27">
        <v>17</v>
      </c>
      <c r="B19" s="30">
        <v>3</v>
      </c>
      <c r="C19" s="30">
        <v>1</v>
      </c>
      <c r="D19" s="30"/>
      <c r="E19" s="30"/>
      <c r="F19" s="30">
        <v>1</v>
      </c>
      <c r="G19" s="30"/>
      <c r="H19" s="30"/>
      <c r="I19" s="30"/>
      <c r="J19" s="30"/>
      <c r="K19" s="30"/>
      <c r="L19" s="30"/>
      <c r="M19" s="29">
        <f t="shared" si="0"/>
        <v>5</v>
      </c>
    </row>
    <row r="20" spans="1:13" x14ac:dyDescent="0.2">
      <c r="A20" s="27">
        <v>18</v>
      </c>
      <c r="B20" s="30"/>
      <c r="C20" s="30"/>
      <c r="D20" s="30">
        <v>1</v>
      </c>
      <c r="E20" s="30"/>
      <c r="F20" s="30"/>
      <c r="G20" s="30"/>
      <c r="H20" s="30">
        <v>1</v>
      </c>
      <c r="I20" s="30"/>
      <c r="J20" s="30"/>
      <c r="K20" s="30"/>
      <c r="L20" s="30"/>
      <c r="M20" s="29">
        <f t="shared" si="0"/>
        <v>2</v>
      </c>
    </row>
    <row r="21" spans="1:13" x14ac:dyDescent="0.2">
      <c r="A21" s="27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9">
        <f t="shared" si="0"/>
        <v>0</v>
      </c>
    </row>
    <row r="22" spans="1:13" x14ac:dyDescent="0.2">
      <c r="A22" s="27">
        <v>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9">
        <f t="shared" si="0"/>
        <v>0</v>
      </c>
    </row>
    <row r="23" spans="1:13" x14ac:dyDescent="0.2">
      <c r="A23" s="27">
        <v>21</v>
      </c>
      <c r="B23" s="30">
        <v>1</v>
      </c>
      <c r="C23" s="30">
        <v>7</v>
      </c>
      <c r="D23" s="30">
        <v>2</v>
      </c>
      <c r="E23" s="30">
        <v>3</v>
      </c>
      <c r="F23" s="30">
        <v>3</v>
      </c>
      <c r="G23" s="30">
        <v>3</v>
      </c>
      <c r="H23" s="30">
        <v>4</v>
      </c>
      <c r="I23" s="30">
        <v>3</v>
      </c>
      <c r="J23" s="30"/>
      <c r="K23" s="30"/>
      <c r="L23" s="30"/>
      <c r="M23" s="29">
        <f t="shared" si="0"/>
        <v>26</v>
      </c>
    </row>
    <row r="24" spans="1:13" x14ac:dyDescent="0.2">
      <c r="A24" s="27">
        <v>22</v>
      </c>
      <c r="B24" s="30"/>
      <c r="C24" s="30"/>
      <c r="D24" s="30">
        <v>1</v>
      </c>
      <c r="E24" s="30">
        <v>1</v>
      </c>
      <c r="F24" s="30"/>
      <c r="G24" s="30"/>
      <c r="H24" s="30"/>
      <c r="I24" s="30"/>
      <c r="J24" s="30"/>
      <c r="K24" s="30"/>
      <c r="L24" s="30"/>
      <c r="M24" s="29">
        <f t="shared" si="0"/>
        <v>2</v>
      </c>
    </row>
    <row r="25" spans="1:13" x14ac:dyDescent="0.2">
      <c r="A25" s="27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9">
        <f t="shared" si="0"/>
        <v>0</v>
      </c>
    </row>
    <row r="26" spans="1:13" x14ac:dyDescent="0.2">
      <c r="A26" s="27">
        <v>24</v>
      </c>
      <c r="B26" s="30">
        <v>4</v>
      </c>
      <c r="C26" s="30">
        <v>1</v>
      </c>
      <c r="D26" s="30">
        <v>1</v>
      </c>
      <c r="E26" s="30">
        <v>1</v>
      </c>
      <c r="F26" s="30">
        <v>1</v>
      </c>
      <c r="G26" s="30">
        <v>1</v>
      </c>
      <c r="H26" s="30">
        <v>1</v>
      </c>
      <c r="I26" s="30">
        <v>1</v>
      </c>
      <c r="J26" s="30">
        <v>1</v>
      </c>
      <c r="K26" s="30"/>
      <c r="L26" s="30"/>
      <c r="M26" s="29">
        <f t="shared" si="0"/>
        <v>12</v>
      </c>
    </row>
    <row r="27" spans="1:13" x14ac:dyDescent="0.2">
      <c r="A27" s="27" t="s">
        <v>59</v>
      </c>
      <c r="B27" s="30">
        <v>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9">
        <f t="shared" si="0"/>
        <v>9</v>
      </c>
    </row>
    <row r="28" spans="1:13" x14ac:dyDescent="0.2">
      <c r="A28" s="27" t="s">
        <v>60</v>
      </c>
      <c r="B28" s="30"/>
      <c r="C28" s="30"/>
      <c r="D28" s="30"/>
      <c r="E28" s="30"/>
      <c r="F28" s="30"/>
      <c r="G28" s="30"/>
      <c r="H28" s="30"/>
      <c r="I28" s="30"/>
      <c r="J28" s="30"/>
      <c r="K28" s="30">
        <v>28</v>
      </c>
      <c r="L28" s="30">
        <v>6</v>
      </c>
      <c r="M28" s="29">
        <f t="shared" si="0"/>
        <v>34</v>
      </c>
    </row>
    <row r="29" spans="1:13" s="34" customFormat="1" ht="25.5" customHeight="1" thickBot="1" x14ac:dyDescent="0.25">
      <c r="A29" s="31" t="s">
        <v>61</v>
      </c>
      <c r="B29" s="32">
        <f>SUBTOTAL(109,B3:B28)</f>
        <v>225</v>
      </c>
      <c r="C29" s="32">
        <f t="shared" ref="C29:M29" si="1">SUBTOTAL(109,C3:C28)</f>
        <v>375</v>
      </c>
      <c r="D29" s="32">
        <f t="shared" si="1"/>
        <v>564</v>
      </c>
      <c r="E29" s="32">
        <f t="shared" si="1"/>
        <v>703</v>
      </c>
      <c r="F29" s="32">
        <f t="shared" si="1"/>
        <v>95</v>
      </c>
      <c r="G29" s="32">
        <f t="shared" si="1"/>
        <v>118</v>
      </c>
      <c r="H29" s="32">
        <f t="shared" si="1"/>
        <v>655</v>
      </c>
      <c r="I29" s="32">
        <f t="shared" si="1"/>
        <v>379</v>
      </c>
      <c r="J29" s="32">
        <f t="shared" si="1"/>
        <v>10</v>
      </c>
      <c r="K29" s="32">
        <f t="shared" si="1"/>
        <v>28</v>
      </c>
      <c r="L29" s="32">
        <f t="shared" si="1"/>
        <v>6</v>
      </c>
      <c r="M29" s="33">
        <f t="shared" si="1"/>
        <v>3158</v>
      </c>
    </row>
    <row r="30" spans="1:13" ht="13.5" thickTop="1" x14ac:dyDescent="0.2"/>
  </sheetData>
  <mergeCells count="1">
    <mergeCell ref="A1:M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7CCF-4869-43B5-8EBA-D8D14AD07829}">
  <sheetPr>
    <pageSetUpPr fitToPage="1"/>
  </sheetPr>
  <dimension ref="A1:N35"/>
  <sheetViews>
    <sheetView zoomScale="120" zoomScaleNormal="120" workbookViewId="0">
      <pane ySplit="2" topLeftCell="A10" activePane="bottomLeft" state="frozen"/>
      <selection pane="bottomLeft" activeCell="U26" sqref="U26"/>
    </sheetView>
  </sheetViews>
  <sheetFormatPr baseColWidth="10" defaultRowHeight="12.75" x14ac:dyDescent="0.2"/>
  <cols>
    <col min="1" max="1" width="6.5703125" style="17" customWidth="1"/>
    <col min="2" max="2" width="9" style="17" customWidth="1"/>
    <col min="3" max="13" width="9.140625" customWidth="1"/>
    <col min="14" max="14" width="9.5703125" style="17" customWidth="1"/>
    <col min="257" max="257" width="6.5703125" customWidth="1"/>
    <col min="258" max="258" width="9" customWidth="1"/>
    <col min="259" max="269" width="9.140625" customWidth="1"/>
    <col min="270" max="270" width="9.5703125" customWidth="1"/>
    <col min="513" max="513" width="6.5703125" customWidth="1"/>
    <col min="514" max="514" width="9" customWidth="1"/>
    <col min="515" max="525" width="9.140625" customWidth="1"/>
    <col min="526" max="526" width="9.5703125" customWidth="1"/>
    <col min="769" max="769" width="6.5703125" customWidth="1"/>
    <col min="770" max="770" width="9" customWidth="1"/>
    <col min="771" max="781" width="9.140625" customWidth="1"/>
    <col min="782" max="782" width="9.5703125" customWidth="1"/>
    <col min="1025" max="1025" width="6.5703125" customWidth="1"/>
    <col min="1026" max="1026" width="9" customWidth="1"/>
    <col min="1027" max="1037" width="9.140625" customWidth="1"/>
    <col min="1038" max="1038" width="9.5703125" customWidth="1"/>
    <col min="1281" max="1281" width="6.5703125" customWidth="1"/>
    <col min="1282" max="1282" width="9" customWidth="1"/>
    <col min="1283" max="1293" width="9.140625" customWidth="1"/>
    <col min="1294" max="1294" width="9.5703125" customWidth="1"/>
    <col min="1537" max="1537" width="6.5703125" customWidth="1"/>
    <col min="1538" max="1538" width="9" customWidth="1"/>
    <col min="1539" max="1549" width="9.140625" customWidth="1"/>
    <col min="1550" max="1550" width="9.5703125" customWidth="1"/>
    <col min="1793" max="1793" width="6.5703125" customWidth="1"/>
    <col min="1794" max="1794" width="9" customWidth="1"/>
    <col min="1795" max="1805" width="9.140625" customWidth="1"/>
    <col min="1806" max="1806" width="9.5703125" customWidth="1"/>
    <col min="2049" max="2049" width="6.5703125" customWidth="1"/>
    <col min="2050" max="2050" width="9" customWidth="1"/>
    <col min="2051" max="2061" width="9.140625" customWidth="1"/>
    <col min="2062" max="2062" width="9.5703125" customWidth="1"/>
    <col min="2305" max="2305" width="6.5703125" customWidth="1"/>
    <col min="2306" max="2306" width="9" customWidth="1"/>
    <col min="2307" max="2317" width="9.140625" customWidth="1"/>
    <col min="2318" max="2318" width="9.5703125" customWidth="1"/>
    <col min="2561" max="2561" width="6.5703125" customWidth="1"/>
    <col min="2562" max="2562" width="9" customWidth="1"/>
    <col min="2563" max="2573" width="9.140625" customWidth="1"/>
    <col min="2574" max="2574" width="9.5703125" customWidth="1"/>
    <col min="2817" max="2817" width="6.5703125" customWidth="1"/>
    <col min="2818" max="2818" width="9" customWidth="1"/>
    <col min="2819" max="2829" width="9.140625" customWidth="1"/>
    <col min="2830" max="2830" width="9.5703125" customWidth="1"/>
    <col min="3073" max="3073" width="6.5703125" customWidth="1"/>
    <col min="3074" max="3074" width="9" customWidth="1"/>
    <col min="3075" max="3085" width="9.140625" customWidth="1"/>
    <col min="3086" max="3086" width="9.5703125" customWidth="1"/>
    <col min="3329" max="3329" width="6.5703125" customWidth="1"/>
    <col min="3330" max="3330" width="9" customWidth="1"/>
    <col min="3331" max="3341" width="9.140625" customWidth="1"/>
    <col min="3342" max="3342" width="9.5703125" customWidth="1"/>
    <col min="3585" max="3585" width="6.5703125" customWidth="1"/>
    <col min="3586" max="3586" width="9" customWidth="1"/>
    <col min="3587" max="3597" width="9.140625" customWidth="1"/>
    <col min="3598" max="3598" width="9.5703125" customWidth="1"/>
    <col min="3841" max="3841" width="6.5703125" customWidth="1"/>
    <col min="3842" max="3842" width="9" customWidth="1"/>
    <col min="3843" max="3853" width="9.140625" customWidth="1"/>
    <col min="3854" max="3854" width="9.5703125" customWidth="1"/>
    <col min="4097" max="4097" width="6.5703125" customWidth="1"/>
    <col min="4098" max="4098" width="9" customWidth="1"/>
    <col min="4099" max="4109" width="9.140625" customWidth="1"/>
    <col min="4110" max="4110" width="9.5703125" customWidth="1"/>
    <col min="4353" max="4353" width="6.5703125" customWidth="1"/>
    <col min="4354" max="4354" width="9" customWidth="1"/>
    <col min="4355" max="4365" width="9.140625" customWidth="1"/>
    <col min="4366" max="4366" width="9.5703125" customWidth="1"/>
    <col min="4609" max="4609" width="6.5703125" customWidth="1"/>
    <col min="4610" max="4610" width="9" customWidth="1"/>
    <col min="4611" max="4621" width="9.140625" customWidth="1"/>
    <col min="4622" max="4622" width="9.5703125" customWidth="1"/>
    <col min="4865" max="4865" width="6.5703125" customWidth="1"/>
    <col min="4866" max="4866" width="9" customWidth="1"/>
    <col min="4867" max="4877" width="9.140625" customWidth="1"/>
    <col min="4878" max="4878" width="9.5703125" customWidth="1"/>
    <col min="5121" max="5121" width="6.5703125" customWidth="1"/>
    <col min="5122" max="5122" width="9" customWidth="1"/>
    <col min="5123" max="5133" width="9.140625" customWidth="1"/>
    <col min="5134" max="5134" width="9.5703125" customWidth="1"/>
    <col min="5377" max="5377" width="6.5703125" customWidth="1"/>
    <col min="5378" max="5378" width="9" customWidth="1"/>
    <col min="5379" max="5389" width="9.140625" customWidth="1"/>
    <col min="5390" max="5390" width="9.5703125" customWidth="1"/>
    <col min="5633" max="5633" width="6.5703125" customWidth="1"/>
    <col min="5634" max="5634" width="9" customWidth="1"/>
    <col min="5635" max="5645" width="9.140625" customWidth="1"/>
    <col min="5646" max="5646" width="9.5703125" customWidth="1"/>
    <col min="5889" max="5889" width="6.5703125" customWidth="1"/>
    <col min="5890" max="5890" width="9" customWidth="1"/>
    <col min="5891" max="5901" width="9.140625" customWidth="1"/>
    <col min="5902" max="5902" width="9.5703125" customWidth="1"/>
    <col min="6145" max="6145" width="6.5703125" customWidth="1"/>
    <col min="6146" max="6146" width="9" customWidth="1"/>
    <col min="6147" max="6157" width="9.140625" customWidth="1"/>
    <col min="6158" max="6158" width="9.5703125" customWidth="1"/>
    <col min="6401" max="6401" width="6.5703125" customWidth="1"/>
    <col min="6402" max="6402" width="9" customWidth="1"/>
    <col min="6403" max="6413" width="9.140625" customWidth="1"/>
    <col min="6414" max="6414" width="9.5703125" customWidth="1"/>
    <col min="6657" max="6657" width="6.5703125" customWidth="1"/>
    <col min="6658" max="6658" width="9" customWidth="1"/>
    <col min="6659" max="6669" width="9.140625" customWidth="1"/>
    <col min="6670" max="6670" width="9.5703125" customWidth="1"/>
    <col min="6913" max="6913" width="6.5703125" customWidth="1"/>
    <col min="6914" max="6914" width="9" customWidth="1"/>
    <col min="6915" max="6925" width="9.140625" customWidth="1"/>
    <col min="6926" max="6926" width="9.5703125" customWidth="1"/>
    <col min="7169" max="7169" width="6.5703125" customWidth="1"/>
    <col min="7170" max="7170" width="9" customWidth="1"/>
    <col min="7171" max="7181" width="9.140625" customWidth="1"/>
    <col min="7182" max="7182" width="9.5703125" customWidth="1"/>
    <col min="7425" max="7425" width="6.5703125" customWidth="1"/>
    <col min="7426" max="7426" width="9" customWidth="1"/>
    <col min="7427" max="7437" width="9.140625" customWidth="1"/>
    <col min="7438" max="7438" width="9.5703125" customWidth="1"/>
    <col min="7681" max="7681" width="6.5703125" customWidth="1"/>
    <col min="7682" max="7682" width="9" customWidth="1"/>
    <col min="7683" max="7693" width="9.140625" customWidth="1"/>
    <col min="7694" max="7694" width="9.5703125" customWidth="1"/>
    <col min="7937" max="7937" width="6.5703125" customWidth="1"/>
    <col min="7938" max="7938" width="9" customWidth="1"/>
    <col min="7939" max="7949" width="9.140625" customWidth="1"/>
    <col min="7950" max="7950" width="9.5703125" customWidth="1"/>
    <col min="8193" max="8193" width="6.5703125" customWidth="1"/>
    <col min="8194" max="8194" width="9" customWidth="1"/>
    <col min="8195" max="8205" width="9.140625" customWidth="1"/>
    <col min="8206" max="8206" width="9.5703125" customWidth="1"/>
    <col min="8449" max="8449" width="6.5703125" customWidth="1"/>
    <col min="8450" max="8450" width="9" customWidth="1"/>
    <col min="8451" max="8461" width="9.140625" customWidth="1"/>
    <col min="8462" max="8462" width="9.5703125" customWidth="1"/>
    <col min="8705" max="8705" width="6.5703125" customWidth="1"/>
    <col min="8706" max="8706" width="9" customWidth="1"/>
    <col min="8707" max="8717" width="9.140625" customWidth="1"/>
    <col min="8718" max="8718" width="9.5703125" customWidth="1"/>
    <col min="8961" max="8961" width="6.5703125" customWidth="1"/>
    <col min="8962" max="8962" width="9" customWidth="1"/>
    <col min="8963" max="8973" width="9.140625" customWidth="1"/>
    <col min="8974" max="8974" width="9.5703125" customWidth="1"/>
    <col min="9217" max="9217" width="6.5703125" customWidth="1"/>
    <col min="9218" max="9218" width="9" customWidth="1"/>
    <col min="9219" max="9229" width="9.140625" customWidth="1"/>
    <col min="9230" max="9230" width="9.5703125" customWidth="1"/>
    <col min="9473" max="9473" width="6.5703125" customWidth="1"/>
    <col min="9474" max="9474" width="9" customWidth="1"/>
    <col min="9475" max="9485" width="9.140625" customWidth="1"/>
    <col min="9486" max="9486" width="9.5703125" customWidth="1"/>
    <col min="9729" max="9729" width="6.5703125" customWidth="1"/>
    <col min="9730" max="9730" width="9" customWidth="1"/>
    <col min="9731" max="9741" width="9.140625" customWidth="1"/>
    <col min="9742" max="9742" width="9.5703125" customWidth="1"/>
    <col min="9985" max="9985" width="6.5703125" customWidth="1"/>
    <col min="9986" max="9986" width="9" customWidth="1"/>
    <col min="9987" max="9997" width="9.140625" customWidth="1"/>
    <col min="9998" max="9998" width="9.5703125" customWidth="1"/>
    <col min="10241" max="10241" width="6.5703125" customWidth="1"/>
    <col min="10242" max="10242" width="9" customWidth="1"/>
    <col min="10243" max="10253" width="9.140625" customWidth="1"/>
    <col min="10254" max="10254" width="9.5703125" customWidth="1"/>
    <col min="10497" max="10497" width="6.5703125" customWidth="1"/>
    <col min="10498" max="10498" width="9" customWidth="1"/>
    <col min="10499" max="10509" width="9.140625" customWidth="1"/>
    <col min="10510" max="10510" width="9.5703125" customWidth="1"/>
    <col min="10753" max="10753" width="6.5703125" customWidth="1"/>
    <col min="10754" max="10754" width="9" customWidth="1"/>
    <col min="10755" max="10765" width="9.140625" customWidth="1"/>
    <col min="10766" max="10766" width="9.5703125" customWidth="1"/>
    <col min="11009" max="11009" width="6.5703125" customWidth="1"/>
    <col min="11010" max="11010" width="9" customWidth="1"/>
    <col min="11011" max="11021" width="9.140625" customWidth="1"/>
    <col min="11022" max="11022" width="9.5703125" customWidth="1"/>
    <col min="11265" max="11265" width="6.5703125" customWidth="1"/>
    <col min="11266" max="11266" width="9" customWidth="1"/>
    <col min="11267" max="11277" width="9.140625" customWidth="1"/>
    <col min="11278" max="11278" width="9.5703125" customWidth="1"/>
    <col min="11521" max="11521" width="6.5703125" customWidth="1"/>
    <col min="11522" max="11522" width="9" customWidth="1"/>
    <col min="11523" max="11533" width="9.140625" customWidth="1"/>
    <col min="11534" max="11534" width="9.5703125" customWidth="1"/>
    <col min="11777" max="11777" width="6.5703125" customWidth="1"/>
    <col min="11778" max="11778" width="9" customWidth="1"/>
    <col min="11779" max="11789" width="9.140625" customWidth="1"/>
    <col min="11790" max="11790" width="9.5703125" customWidth="1"/>
    <col min="12033" max="12033" width="6.5703125" customWidth="1"/>
    <col min="12034" max="12034" width="9" customWidth="1"/>
    <col min="12035" max="12045" width="9.140625" customWidth="1"/>
    <col min="12046" max="12046" width="9.5703125" customWidth="1"/>
    <col min="12289" max="12289" width="6.5703125" customWidth="1"/>
    <col min="12290" max="12290" width="9" customWidth="1"/>
    <col min="12291" max="12301" width="9.140625" customWidth="1"/>
    <col min="12302" max="12302" width="9.5703125" customWidth="1"/>
    <col min="12545" max="12545" width="6.5703125" customWidth="1"/>
    <col min="12546" max="12546" width="9" customWidth="1"/>
    <col min="12547" max="12557" width="9.140625" customWidth="1"/>
    <col min="12558" max="12558" width="9.5703125" customWidth="1"/>
    <col min="12801" max="12801" width="6.5703125" customWidth="1"/>
    <col min="12802" max="12802" width="9" customWidth="1"/>
    <col min="12803" max="12813" width="9.140625" customWidth="1"/>
    <col min="12814" max="12814" width="9.5703125" customWidth="1"/>
    <col min="13057" max="13057" width="6.5703125" customWidth="1"/>
    <col min="13058" max="13058" width="9" customWidth="1"/>
    <col min="13059" max="13069" width="9.140625" customWidth="1"/>
    <col min="13070" max="13070" width="9.5703125" customWidth="1"/>
    <col min="13313" max="13313" width="6.5703125" customWidth="1"/>
    <col min="13314" max="13314" width="9" customWidth="1"/>
    <col min="13315" max="13325" width="9.140625" customWidth="1"/>
    <col min="13326" max="13326" width="9.5703125" customWidth="1"/>
    <col min="13569" max="13569" width="6.5703125" customWidth="1"/>
    <col min="13570" max="13570" width="9" customWidth="1"/>
    <col min="13571" max="13581" width="9.140625" customWidth="1"/>
    <col min="13582" max="13582" width="9.5703125" customWidth="1"/>
    <col min="13825" max="13825" width="6.5703125" customWidth="1"/>
    <col min="13826" max="13826" width="9" customWidth="1"/>
    <col min="13827" max="13837" width="9.140625" customWidth="1"/>
    <col min="13838" max="13838" width="9.5703125" customWidth="1"/>
    <col min="14081" max="14081" width="6.5703125" customWidth="1"/>
    <col min="14082" max="14082" width="9" customWidth="1"/>
    <col min="14083" max="14093" width="9.140625" customWidth="1"/>
    <col min="14094" max="14094" width="9.5703125" customWidth="1"/>
    <col min="14337" max="14337" width="6.5703125" customWidth="1"/>
    <col min="14338" max="14338" width="9" customWidth="1"/>
    <col min="14339" max="14349" width="9.140625" customWidth="1"/>
    <col min="14350" max="14350" width="9.5703125" customWidth="1"/>
    <col min="14593" max="14593" width="6.5703125" customWidth="1"/>
    <col min="14594" max="14594" width="9" customWidth="1"/>
    <col min="14595" max="14605" width="9.140625" customWidth="1"/>
    <col min="14606" max="14606" width="9.5703125" customWidth="1"/>
    <col min="14849" max="14849" width="6.5703125" customWidth="1"/>
    <col min="14850" max="14850" width="9" customWidth="1"/>
    <col min="14851" max="14861" width="9.140625" customWidth="1"/>
    <col min="14862" max="14862" width="9.5703125" customWidth="1"/>
    <col min="15105" max="15105" width="6.5703125" customWidth="1"/>
    <col min="15106" max="15106" width="9" customWidth="1"/>
    <col min="15107" max="15117" width="9.140625" customWidth="1"/>
    <col min="15118" max="15118" width="9.5703125" customWidth="1"/>
    <col min="15361" max="15361" width="6.5703125" customWidth="1"/>
    <col min="15362" max="15362" width="9" customWidth="1"/>
    <col min="15363" max="15373" width="9.140625" customWidth="1"/>
    <col min="15374" max="15374" width="9.5703125" customWidth="1"/>
    <col min="15617" max="15617" width="6.5703125" customWidth="1"/>
    <col min="15618" max="15618" width="9" customWidth="1"/>
    <col min="15619" max="15629" width="9.140625" customWidth="1"/>
    <col min="15630" max="15630" width="9.5703125" customWidth="1"/>
    <col min="15873" max="15873" width="6.5703125" customWidth="1"/>
    <col min="15874" max="15874" width="9" customWidth="1"/>
    <col min="15875" max="15885" width="9.140625" customWidth="1"/>
    <col min="15886" max="15886" width="9.5703125" customWidth="1"/>
    <col min="16129" max="16129" width="6.5703125" customWidth="1"/>
    <col min="16130" max="16130" width="9" customWidth="1"/>
    <col min="16131" max="16141" width="9.140625" customWidth="1"/>
    <col min="16142" max="16142" width="9.5703125" customWidth="1"/>
  </cols>
  <sheetData>
    <row r="1" spans="1:14" ht="21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35.25" customHeight="1" x14ac:dyDescent="0.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x14ac:dyDescent="0.2">
      <c r="A3" s="8" t="s">
        <v>15</v>
      </c>
      <c r="B3" s="9" t="s">
        <v>16</v>
      </c>
      <c r="C3" s="10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>
        <f t="shared" ref="N3:N12" si="0">IF(SUM(C3:M3)=0," ",SUM(C3:M3))</f>
        <v>2</v>
      </c>
    </row>
    <row r="4" spans="1:14" x14ac:dyDescent="0.2">
      <c r="A4" s="8" t="s">
        <v>15</v>
      </c>
      <c r="B4" s="9" t="s">
        <v>17</v>
      </c>
      <c r="C4" s="10">
        <v>6</v>
      </c>
      <c r="D4" s="10">
        <v>9</v>
      </c>
      <c r="E4" s="10">
        <v>3</v>
      </c>
      <c r="F4" s="10">
        <v>4</v>
      </c>
      <c r="G4" s="10">
        <v>2</v>
      </c>
      <c r="H4" s="10">
        <v>12</v>
      </c>
      <c r="I4" s="10">
        <v>8</v>
      </c>
      <c r="J4" s="10">
        <v>3</v>
      </c>
      <c r="K4" s="10">
        <v>3</v>
      </c>
      <c r="L4" s="10"/>
      <c r="M4" s="10"/>
      <c r="N4" s="11">
        <f t="shared" si="0"/>
        <v>50</v>
      </c>
    </row>
    <row r="5" spans="1:14" x14ac:dyDescent="0.2">
      <c r="A5" s="8" t="s">
        <v>15</v>
      </c>
      <c r="B5" s="9" t="s">
        <v>18</v>
      </c>
      <c r="C5" s="10">
        <v>6</v>
      </c>
      <c r="D5" s="10">
        <v>6</v>
      </c>
      <c r="E5" s="10">
        <v>4</v>
      </c>
      <c r="F5" s="10">
        <v>4</v>
      </c>
      <c r="G5" s="10">
        <v>1</v>
      </c>
      <c r="H5" s="10">
        <v>5</v>
      </c>
      <c r="I5" s="10">
        <v>2</v>
      </c>
      <c r="J5" s="10"/>
      <c r="K5" s="10"/>
      <c r="L5" s="10"/>
      <c r="M5" s="10"/>
      <c r="N5" s="11">
        <f t="shared" si="0"/>
        <v>28</v>
      </c>
    </row>
    <row r="6" spans="1:14" x14ac:dyDescent="0.2">
      <c r="A6" s="8" t="s">
        <v>19</v>
      </c>
      <c r="B6" s="9" t="s">
        <v>20</v>
      </c>
      <c r="C6" s="10">
        <v>13</v>
      </c>
      <c r="D6" s="10">
        <v>26</v>
      </c>
      <c r="E6" s="10">
        <v>5</v>
      </c>
      <c r="F6" s="10">
        <v>5</v>
      </c>
      <c r="G6" s="10">
        <v>15</v>
      </c>
      <c r="H6" s="10">
        <v>10</v>
      </c>
      <c r="I6" s="10">
        <v>30</v>
      </c>
      <c r="J6" s="10">
        <v>7</v>
      </c>
      <c r="K6" s="10"/>
      <c r="L6" s="10"/>
      <c r="M6" s="10"/>
      <c r="N6" s="11">
        <f t="shared" si="0"/>
        <v>111</v>
      </c>
    </row>
    <row r="7" spans="1:14" x14ac:dyDescent="0.2">
      <c r="A7" s="8" t="s">
        <v>19</v>
      </c>
      <c r="B7" s="9" t="s">
        <v>21</v>
      </c>
      <c r="C7" s="10">
        <v>14</v>
      </c>
      <c r="D7" s="10">
        <v>20</v>
      </c>
      <c r="E7" s="10">
        <v>8</v>
      </c>
      <c r="F7" s="10">
        <v>22</v>
      </c>
      <c r="G7" s="10">
        <v>5</v>
      </c>
      <c r="H7" s="10">
        <v>5</v>
      </c>
      <c r="I7" s="10">
        <v>7</v>
      </c>
      <c r="J7" s="10">
        <v>1</v>
      </c>
      <c r="K7" s="10"/>
      <c r="L7" s="10"/>
      <c r="M7" s="12">
        <v>1</v>
      </c>
      <c r="N7" s="11">
        <f t="shared" si="0"/>
        <v>83</v>
      </c>
    </row>
    <row r="8" spans="1:14" x14ac:dyDescent="0.2">
      <c r="A8" s="8" t="s">
        <v>22</v>
      </c>
      <c r="B8" s="9" t="s">
        <v>23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tr">
        <f t="shared" si="0"/>
        <v xml:space="preserve"> </v>
      </c>
    </row>
    <row r="9" spans="1:14" x14ac:dyDescent="0.2">
      <c r="A9" s="8" t="s">
        <v>24</v>
      </c>
      <c r="B9" s="9"/>
      <c r="C9" s="10"/>
      <c r="D9" s="10"/>
      <c r="E9" s="10">
        <v>2</v>
      </c>
      <c r="F9" s="10"/>
      <c r="G9" s="10"/>
      <c r="H9" s="10"/>
      <c r="I9" s="10"/>
      <c r="J9" s="10"/>
      <c r="K9" s="10"/>
      <c r="L9" s="10"/>
      <c r="M9" s="10"/>
      <c r="N9" s="11">
        <f t="shared" si="0"/>
        <v>2</v>
      </c>
    </row>
    <row r="10" spans="1:14" x14ac:dyDescent="0.2">
      <c r="A10" s="8" t="s">
        <v>25</v>
      </c>
      <c r="B10" s="9" t="s">
        <v>26</v>
      </c>
      <c r="C10" s="10">
        <v>9</v>
      </c>
      <c r="D10" s="10">
        <v>26</v>
      </c>
      <c r="E10" s="10">
        <v>2</v>
      </c>
      <c r="F10" s="10">
        <v>8</v>
      </c>
      <c r="G10" s="10">
        <v>5</v>
      </c>
      <c r="H10" s="10">
        <v>7</v>
      </c>
      <c r="I10" s="10">
        <v>24</v>
      </c>
      <c r="J10" s="10">
        <v>14</v>
      </c>
      <c r="K10" s="10">
        <v>1</v>
      </c>
      <c r="L10" s="10"/>
      <c r="M10" s="10"/>
      <c r="N10" s="11">
        <f t="shared" si="0"/>
        <v>96</v>
      </c>
    </row>
    <row r="11" spans="1:14" x14ac:dyDescent="0.2">
      <c r="A11" s="8" t="s">
        <v>25</v>
      </c>
      <c r="B11" s="9" t="s">
        <v>27</v>
      </c>
      <c r="C11" s="10">
        <v>5</v>
      </c>
      <c r="D11" s="10">
        <v>53</v>
      </c>
      <c r="E11" s="10">
        <v>9</v>
      </c>
      <c r="F11" s="10">
        <v>5</v>
      </c>
      <c r="G11" s="10">
        <v>6</v>
      </c>
      <c r="H11" s="10">
        <v>4</v>
      </c>
      <c r="I11" s="10">
        <v>18</v>
      </c>
      <c r="J11" s="10">
        <v>14</v>
      </c>
      <c r="K11" s="10"/>
      <c r="L11" s="10"/>
      <c r="M11" s="10"/>
      <c r="N11" s="11">
        <f t="shared" si="0"/>
        <v>114</v>
      </c>
    </row>
    <row r="12" spans="1:14" x14ac:dyDescent="0.2">
      <c r="A12" s="8" t="s">
        <v>28</v>
      </c>
      <c r="B12" s="9" t="s">
        <v>27</v>
      </c>
      <c r="C12" s="10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>
        <f t="shared" si="0"/>
        <v>2</v>
      </c>
    </row>
    <row r="13" spans="1:14" s="17" customFormat="1" ht="21" customHeight="1" thickBot="1" x14ac:dyDescent="0.25">
      <c r="A13" s="13" t="s">
        <v>29</v>
      </c>
      <c r="B13" s="14"/>
      <c r="C13" s="15">
        <f t="shared" ref="C13:N13" si="1">IF(SUM(C3:C12)=0," ",SUM(C3:C12))</f>
        <v>57</v>
      </c>
      <c r="D13" s="15">
        <f t="shared" si="1"/>
        <v>140</v>
      </c>
      <c r="E13" s="15">
        <f t="shared" si="1"/>
        <v>33</v>
      </c>
      <c r="F13" s="15">
        <f t="shared" si="1"/>
        <v>48</v>
      </c>
      <c r="G13" s="15">
        <f t="shared" si="1"/>
        <v>34</v>
      </c>
      <c r="H13" s="15">
        <f t="shared" si="1"/>
        <v>43</v>
      </c>
      <c r="I13" s="15">
        <f t="shared" si="1"/>
        <v>89</v>
      </c>
      <c r="J13" s="15">
        <f t="shared" si="1"/>
        <v>39</v>
      </c>
      <c r="K13" s="15">
        <f t="shared" si="1"/>
        <v>4</v>
      </c>
      <c r="L13" s="15" t="str">
        <f t="shared" si="1"/>
        <v xml:space="preserve"> </v>
      </c>
      <c r="M13" s="15">
        <f t="shared" si="1"/>
        <v>1</v>
      </c>
      <c r="N13" s="16">
        <f t="shared" si="1"/>
        <v>488</v>
      </c>
    </row>
    <row r="14" spans="1:14" ht="13.5" thickTop="1" x14ac:dyDescent="0.2">
      <c r="A14" s="8" t="s">
        <v>30</v>
      </c>
      <c r="B14" s="9" t="s">
        <v>31</v>
      </c>
      <c r="C14" s="10"/>
      <c r="D14" s="10">
        <v>39</v>
      </c>
      <c r="E14" s="10">
        <v>1</v>
      </c>
      <c r="F14" s="10">
        <v>2</v>
      </c>
      <c r="G14" s="10"/>
      <c r="H14" s="10"/>
      <c r="I14" s="10">
        <v>10</v>
      </c>
      <c r="J14" s="10">
        <v>8</v>
      </c>
      <c r="K14" s="10"/>
      <c r="L14" s="10"/>
      <c r="M14" s="10"/>
      <c r="N14" s="11">
        <f>IF(SUM(C14:M14)=0," ",SUM(C14:M14))</f>
        <v>60</v>
      </c>
    </row>
    <row r="15" spans="1:14" x14ac:dyDescent="0.2">
      <c r="A15" s="8" t="s">
        <v>30</v>
      </c>
      <c r="B15" s="9" t="s">
        <v>32</v>
      </c>
      <c r="C15" s="10">
        <v>2</v>
      </c>
      <c r="D15" s="10">
        <v>1</v>
      </c>
      <c r="E15" s="10">
        <v>24</v>
      </c>
      <c r="F15" s="10">
        <v>3</v>
      </c>
      <c r="G15" s="10"/>
      <c r="H15" s="10"/>
      <c r="I15" s="10">
        <v>42</v>
      </c>
      <c r="J15" s="10">
        <v>18</v>
      </c>
      <c r="K15" s="10"/>
      <c r="L15" s="10"/>
      <c r="M15" s="10"/>
      <c r="N15" s="11">
        <f>IF(SUM(C15:M15)=0," ",SUM(C15:M15))</f>
        <v>90</v>
      </c>
    </row>
    <row r="16" spans="1:14" x14ac:dyDescent="0.2">
      <c r="A16" s="8" t="s">
        <v>30</v>
      </c>
      <c r="B16" s="9" t="s">
        <v>33</v>
      </c>
      <c r="C16" s="10"/>
      <c r="D16" s="10"/>
      <c r="E16" s="10"/>
      <c r="F16" s="10"/>
      <c r="G16" s="10"/>
      <c r="H16" s="10"/>
      <c r="I16" s="10">
        <v>2</v>
      </c>
      <c r="J16" s="10"/>
      <c r="K16" s="10"/>
      <c r="L16" s="10"/>
      <c r="M16" s="10"/>
      <c r="N16" s="11">
        <f>IF(SUM(C16:M16)=0," ",SUM(C16:M16))</f>
        <v>2</v>
      </c>
    </row>
    <row r="17" spans="1:14" s="17" customFormat="1" ht="21" customHeight="1" thickBot="1" x14ac:dyDescent="0.25">
      <c r="A17" s="13" t="s">
        <v>34</v>
      </c>
      <c r="B17" s="14"/>
      <c r="C17" s="15">
        <f t="shared" ref="C17:M17" si="2">IF(SUM(C14:C16)=0," ",SUM(C14:C16))</f>
        <v>2</v>
      </c>
      <c r="D17" s="15">
        <f t="shared" si="2"/>
        <v>40</v>
      </c>
      <c r="E17" s="15">
        <f t="shared" si="2"/>
        <v>25</v>
      </c>
      <c r="F17" s="15">
        <f t="shared" si="2"/>
        <v>5</v>
      </c>
      <c r="G17" s="15" t="str">
        <f t="shared" si="2"/>
        <v xml:space="preserve"> </v>
      </c>
      <c r="H17" s="15" t="str">
        <f t="shared" si="2"/>
        <v xml:space="preserve"> </v>
      </c>
      <c r="I17" s="15">
        <f t="shared" si="2"/>
        <v>54</v>
      </c>
      <c r="J17" s="15">
        <f t="shared" si="2"/>
        <v>26</v>
      </c>
      <c r="K17" s="15" t="str">
        <f t="shared" si="2"/>
        <v xml:space="preserve"> </v>
      </c>
      <c r="L17" s="15" t="str">
        <f t="shared" si="2"/>
        <v xml:space="preserve"> </v>
      </c>
      <c r="M17" s="15" t="str">
        <f t="shared" si="2"/>
        <v xml:space="preserve"> </v>
      </c>
      <c r="N17" s="15">
        <f>IF(SUM(N14:N16)=0," ",SUM(N14:N16))</f>
        <v>152</v>
      </c>
    </row>
    <row r="18" spans="1:14" ht="13.5" thickTop="1" x14ac:dyDescent="0.2">
      <c r="A18" s="8" t="s">
        <v>35</v>
      </c>
      <c r="B18" s="9" t="s">
        <v>36</v>
      </c>
      <c r="C18" s="10">
        <v>7</v>
      </c>
      <c r="D18" s="10">
        <v>7</v>
      </c>
      <c r="E18" s="10">
        <v>2</v>
      </c>
      <c r="F18" s="10">
        <v>4</v>
      </c>
      <c r="G18" s="10">
        <v>3</v>
      </c>
      <c r="H18" s="10">
        <v>13</v>
      </c>
      <c r="I18" s="10">
        <v>5</v>
      </c>
      <c r="J18" s="10"/>
      <c r="K18" s="10">
        <v>2</v>
      </c>
      <c r="L18" s="10"/>
      <c r="M18" s="10">
        <v>1</v>
      </c>
      <c r="N18" s="11">
        <f t="shared" ref="N18:N29" si="3">IF(SUM(C18:M18)=0," ",SUM(C18:M18))</f>
        <v>44</v>
      </c>
    </row>
    <row r="19" spans="1:14" x14ac:dyDescent="0.2">
      <c r="A19" s="8" t="s">
        <v>35</v>
      </c>
      <c r="B19" s="9" t="s">
        <v>18</v>
      </c>
      <c r="C19" s="10">
        <v>17</v>
      </c>
      <c r="D19" s="10">
        <v>3</v>
      </c>
      <c r="E19" s="10">
        <v>8</v>
      </c>
      <c r="F19" s="10">
        <v>6</v>
      </c>
      <c r="G19" s="10">
        <v>5</v>
      </c>
      <c r="H19" s="10">
        <v>11</v>
      </c>
      <c r="I19" s="10">
        <v>2</v>
      </c>
      <c r="J19" s="10">
        <v>2</v>
      </c>
      <c r="K19" s="10"/>
      <c r="L19" s="10"/>
      <c r="M19" s="10">
        <v>5</v>
      </c>
      <c r="N19" s="11">
        <f t="shared" si="3"/>
        <v>59</v>
      </c>
    </row>
    <row r="20" spans="1:14" x14ac:dyDescent="0.2">
      <c r="A20" s="8" t="s">
        <v>37</v>
      </c>
      <c r="B20" s="9" t="s">
        <v>38</v>
      </c>
      <c r="C20" s="10">
        <v>48</v>
      </c>
      <c r="D20" s="10">
        <v>28</v>
      </c>
      <c r="E20" s="10">
        <v>17</v>
      </c>
      <c r="F20" s="10">
        <v>95</v>
      </c>
      <c r="G20" s="10">
        <v>21</v>
      </c>
      <c r="H20" s="10">
        <v>22</v>
      </c>
      <c r="I20" s="10">
        <v>47</v>
      </c>
      <c r="J20" s="10">
        <v>5</v>
      </c>
      <c r="K20" s="10">
        <v>4</v>
      </c>
      <c r="L20" s="10">
        <v>4</v>
      </c>
      <c r="M20" s="10">
        <v>4</v>
      </c>
      <c r="N20" s="11">
        <f t="shared" si="3"/>
        <v>295</v>
      </c>
    </row>
    <row r="21" spans="1:14" x14ac:dyDescent="0.2">
      <c r="A21" s="8" t="s">
        <v>39</v>
      </c>
      <c r="B21" s="9"/>
      <c r="C21" s="10"/>
      <c r="D21" s="10"/>
      <c r="E21" s="10">
        <v>297</v>
      </c>
      <c r="F21" s="10"/>
      <c r="G21" s="10"/>
      <c r="H21" s="10"/>
      <c r="I21" s="10"/>
      <c r="J21" s="10"/>
      <c r="K21" s="10"/>
      <c r="L21" s="10"/>
      <c r="M21" s="10"/>
      <c r="N21" s="11">
        <f t="shared" si="3"/>
        <v>297</v>
      </c>
    </row>
    <row r="22" spans="1:14" x14ac:dyDescent="0.2">
      <c r="A22" s="8" t="s">
        <v>40</v>
      </c>
      <c r="B22" s="9" t="s">
        <v>26</v>
      </c>
      <c r="C22" s="10">
        <v>14</v>
      </c>
      <c r="D22" s="10">
        <v>17</v>
      </c>
      <c r="E22" s="10">
        <v>5</v>
      </c>
      <c r="F22" s="10">
        <v>37</v>
      </c>
      <c r="G22" s="10">
        <v>17</v>
      </c>
      <c r="H22" s="10">
        <v>10</v>
      </c>
      <c r="I22" s="10">
        <v>22</v>
      </c>
      <c r="J22" s="10">
        <v>9</v>
      </c>
      <c r="K22" s="10"/>
      <c r="L22" s="10"/>
      <c r="M22" s="10">
        <v>2</v>
      </c>
      <c r="N22" s="11">
        <f t="shared" si="3"/>
        <v>133</v>
      </c>
    </row>
    <row r="23" spans="1:14" x14ac:dyDescent="0.2">
      <c r="A23" s="8" t="s">
        <v>40</v>
      </c>
      <c r="B23" s="9" t="s">
        <v>27</v>
      </c>
      <c r="C23" s="10">
        <v>25</v>
      </c>
      <c r="D23" s="10">
        <v>46</v>
      </c>
      <c r="E23" s="10">
        <v>16</v>
      </c>
      <c r="F23" s="10">
        <v>103</v>
      </c>
      <c r="G23" s="10">
        <v>15</v>
      </c>
      <c r="H23" s="10">
        <v>12</v>
      </c>
      <c r="I23" s="10">
        <v>29</v>
      </c>
      <c r="J23" s="10">
        <v>22</v>
      </c>
      <c r="K23" s="10"/>
      <c r="L23" s="10"/>
      <c r="M23" s="10">
        <v>5</v>
      </c>
      <c r="N23" s="11">
        <f t="shared" si="3"/>
        <v>273</v>
      </c>
    </row>
    <row r="24" spans="1:14" x14ac:dyDescent="0.2">
      <c r="A24" s="8" t="s">
        <v>41</v>
      </c>
      <c r="B24" s="9" t="s">
        <v>27</v>
      </c>
      <c r="C24" s="10">
        <v>16</v>
      </c>
      <c r="D24" s="10">
        <v>55</v>
      </c>
      <c r="E24" s="10">
        <v>17</v>
      </c>
      <c r="F24" s="10">
        <v>189</v>
      </c>
      <c r="G24" s="10"/>
      <c r="H24" s="10">
        <v>7</v>
      </c>
      <c r="I24" s="10">
        <v>3</v>
      </c>
      <c r="J24" s="10">
        <v>8</v>
      </c>
      <c r="K24" s="10"/>
      <c r="L24" s="10">
        <v>2</v>
      </c>
      <c r="M24" s="10">
        <v>5</v>
      </c>
      <c r="N24" s="11">
        <f t="shared" si="3"/>
        <v>302</v>
      </c>
    </row>
    <row r="25" spans="1:14" x14ac:dyDescent="0.2">
      <c r="A25" s="8" t="s">
        <v>42</v>
      </c>
      <c r="B25" s="9" t="s">
        <v>43</v>
      </c>
      <c r="C25" s="10"/>
      <c r="D25" s="10">
        <v>12</v>
      </c>
      <c r="E25" s="10"/>
      <c r="F25" s="10">
        <v>12</v>
      </c>
      <c r="G25" s="10"/>
      <c r="H25" s="10"/>
      <c r="I25" s="10">
        <v>17</v>
      </c>
      <c r="J25" s="10">
        <v>17</v>
      </c>
      <c r="K25" s="10"/>
      <c r="L25" s="10"/>
      <c r="M25" s="10"/>
      <c r="N25" s="11">
        <f t="shared" si="3"/>
        <v>58</v>
      </c>
    </row>
    <row r="26" spans="1:14" x14ac:dyDescent="0.2">
      <c r="A26" s="8" t="s">
        <v>42</v>
      </c>
      <c r="B26" s="9" t="s">
        <v>44</v>
      </c>
      <c r="C26" s="10">
        <v>1</v>
      </c>
      <c r="D26" s="10">
        <v>27</v>
      </c>
      <c r="E26" s="10">
        <v>32</v>
      </c>
      <c r="F26" s="10">
        <v>72</v>
      </c>
      <c r="G26" s="10"/>
      <c r="H26" s="10"/>
      <c r="I26" s="10">
        <v>143</v>
      </c>
      <c r="J26" s="10">
        <v>121</v>
      </c>
      <c r="K26" s="10"/>
      <c r="L26" s="10"/>
      <c r="M26" s="10">
        <v>2</v>
      </c>
      <c r="N26" s="11">
        <f t="shared" si="3"/>
        <v>398</v>
      </c>
    </row>
    <row r="27" spans="1:14" x14ac:dyDescent="0.2">
      <c r="A27" s="8" t="s">
        <v>42</v>
      </c>
      <c r="B27" s="9" t="s">
        <v>45</v>
      </c>
      <c r="C27" s="10">
        <v>3</v>
      </c>
      <c r="D27" s="10"/>
      <c r="E27" s="10">
        <v>72</v>
      </c>
      <c r="F27" s="10">
        <v>23</v>
      </c>
      <c r="G27" s="10"/>
      <c r="H27" s="10"/>
      <c r="I27" s="10">
        <v>79</v>
      </c>
      <c r="J27" s="10">
        <v>46</v>
      </c>
      <c r="K27" s="10"/>
      <c r="L27" s="10"/>
      <c r="M27" s="10"/>
      <c r="N27" s="11">
        <f t="shared" si="3"/>
        <v>223</v>
      </c>
    </row>
    <row r="28" spans="1:14" x14ac:dyDescent="0.2">
      <c r="A28" s="8" t="s">
        <v>42</v>
      </c>
      <c r="B28" s="9" t="s">
        <v>46</v>
      </c>
      <c r="C28" s="10">
        <v>2</v>
      </c>
      <c r="D28" s="10"/>
      <c r="E28" s="10">
        <v>40</v>
      </c>
      <c r="F28" s="10">
        <v>109</v>
      </c>
      <c r="G28" s="10"/>
      <c r="H28" s="10"/>
      <c r="I28" s="10">
        <v>151</v>
      </c>
      <c r="J28" s="10">
        <v>56</v>
      </c>
      <c r="K28" s="10"/>
      <c r="L28" s="10"/>
      <c r="M28" s="10">
        <v>3</v>
      </c>
      <c r="N28" s="11">
        <f t="shared" si="3"/>
        <v>361</v>
      </c>
    </row>
    <row r="29" spans="1:14" x14ac:dyDescent="0.2">
      <c r="A29" s="8" t="s">
        <v>42</v>
      </c>
      <c r="B29" s="9" t="s">
        <v>47</v>
      </c>
      <c r="C29" s="10">
        <v>33</v>
      </c>
      <c r="D29" s="10"/>
      <c r="E29" s="10"/>
      <c r="F29" s="10"/>
      <c r="G29" s="10"/>
      <c r="H29" s="10"/>
      <c r="I29" s="10">
        <v>14</v>
      </c>
      <c r="J29" s="10"/>
      <c r="K29" s="10"/>
      <c r="L29" s="10"/>
      <c r="M29" s="10"/>
      <c r="N29" s="11">
        <f t="shared" si="3"/>
        <v>47</v>
      </c>
    </row>
    <row r="30" spans="1:14" s="17" customFormat="1" ht="21" customHeight="1" thickBot="1" x14ac:dyDescent="0.25">
      <c r="A30" s="13" t="s">
        <v>48</v>
      </c>
      <c r="B30" s="14"/>
      <c r="C30" s="15">
        <f t="shared" ref="C30:N30" si="4">IF(SUM(C18:C29)=0," ",SUM(C18:C29))</f>
        <v>166</v>
      </c>
      <c r="D30" s="15">
        <f t="shared" si="4"/>
        <v>195</v>
      </c>
      <c r="E30" s="15">
        <f t="shared" si="4"/>
        <v>506</v>
      </c>
      <c r="F30" s="15">
        <f t="shared" si="4"/>
        <v>650</v>
      </c>
      <c r="G30" s="15">
        <f t="shared" si="4"/>
        <v>61</v>
      </c>
      <c r="H30" s="15">
        <f t="shared" si="4"/>
        <v>75</v>
      </c>
      <c r="I30" s="15">
        <f t="shared" si="4"/>
        <v>512</v>
      </c>
      <c r="J30" s="15">
        <f t="shared" si="4"/>
        <v>286</v>
      </c>
      <c r="K30" s="15">
        <f t="shared" si="4"/>
        <v>6</v>
      </c>
      <c r="L30" s="15">
        <f t="shared" si="4"/>
        <v>6</v>
      </c>
      <c r="M30" s="15">
        <f t="shared" si="4"/>
        <v>27</v>
      </c>
      <c r="N30" s="15">
        <f t="shared" si="4"/>
        <v>2490</v>
      </c>
    </row>
    <row r="31" spans="1:14" s="17" customFormat="1" ht="13.5" thickTop="1" x14ac:dyDescent="0.2">
      <c r="A31" s="8" t="s">
        <v>49</v>
      </c>
      <c r="B31" s="9" t="s">
        <v>50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 t="str">
        <f>IF(SUM(C31:M31)=0," ",SUM(C31:M31))</f>
        <v xml:space="preserve"> </v>
      </c>
    </row>
    <row r="32" spans="1:14" s="17" customFormat="1" x14ac:dyDescent="0.2">
      <c r="A32" s="8" t="s">
        <v>49</v>
      </c>
      <c r="B32" s="9" t="s">
        <v>51</v>
      </c>
      <c r="C32" s="11"/>
      <c r="D32" s="11"/>
      <c r="E32" s="11"/>
      <c r="F32" s="11"/>
      <c r="G32" s="11"/>
      <c r="H32" s="11"/>
      <c r="I32" s="11"/>
      <c r="J32" s="11">
        <v>14</v>
      </c>
      <c r="K32" s="11"/>
      <c r="L32" s="11"/>
      <c r="M32" s="11"/>
      <c r="N32" s="11">
        <f>IF(SUM(C32:M32)=0," ",SUM(C32:M32))</f>
        <v>14</v>
      </c>
    </row>
    <row r="33" spans="1:14" s="17" customFormat="1" x14ac:dyDescent="0.2">
      <c r="A33" s="8" t="s">
        <v>49</v>
      </c>
      <c r="B33" s="9" t="s">
        <v>46</v>
      </c>
      <c r="C33" s="11"/>
      <c r="D33" s="11"/>
      <c r="E33" s="11"/>
      <c r="F33" s="11"/>
      <c r="G33" s="11"/>
      <c r="H33" s="11"/>
      <c r="I33" s="11"/>
      <c r="J33" s="11">
        <v>14</v>
      </c>
      <c r="K33" s="11"/>
      <c r="L33" s="11"/>
      <c r="M33" s="11"/>
      <c r="N33" s="11">
        <f>IF(SUM(C33:M33)=0," ",SUM(C33:M33))</f>
        <v>14</v>
      </c>
    </row>
    <row r="34" spans="1:14" s="17" customFormat="1" ht="21" customHeight="1" thickBot="1" x14ac:dyDescent="0.25">
      <c r="A34" s="13" t="s">
        <v>52</v>
      </c>
      <c r="B34" s="14"/>
      <c r="C34" s="16" t="str">
        <f t="shared" ref="C34:N34" si="5">IF(SUM(C31:C33)=0," ",SUM(C31:C33))</f>
        <v xml:space="preserve"> </v>
      </c>
      <c r="D34" s="15" t="str">
        <f t="shared" si="5"/>
        <v xml:space="preserve"> </v>
      </c>
      <c r="E34" s="15" t="str">
        <f t="shared" si="5"/>
        <v xml:space="preserve"> </v>
      </c>
      <c r="F34" s="15" t="str">
        <f t="shared" si="5"/>
        <v xml:space="preserve"> </v>
      </c>
      <c r="G34" s="15" t="str">
        <f t="shared" si="5"/>
        <v xml:space="preserve"> </v>
      </c>
      <c r="H34" s="15" t="str">
        <f t="shared" si="5"/>
        <v xml:space="preserve"> </v>
      </c>
      <c r="I34" s="15" t="str">
        <f t="shared" si="5"/>
        <v xml:space="preserve"> </v>
      </c>
      <c r="J34" s="15">
        <f t="shared" si="5"/>
        <v>28</v>
      </c>
      <c r="K34" s="15" t="str">
        <f t="shared" si="5"/>
        <v xml:space="preserve"> </v>
      </c>
      <c r="L34" s="15" t="str">
        <f t="shared" si="5"/>
        <v xml:space="preserve"> </v>
      </c>
      <c r="M34" s="15" t="str">
        <f t="shared" si="5"/>
        <v xml:space="preserve"> </v>
      </c>
      <c r="N34" s="15">
        <f t="shared" si="5"/>
        <v>28</v>
      </c>
    </row>
    <row r="35" spans="1:14" s="17" customFormat="1" ht="24.95" customHeight="1" thickTop="1" x14ac:dyDescent="0.2">
      <c r="A35" s="18" t="s">
        <v>53</v>
      </c>
      <c r="B35" s="19"/>
      <c r="C35" s="20">
        <f t="shared" ref="C35:N35" si="6">SUM(C3:C12)+SUM(C14:C16)+SUM(C18:C29)+SUM(C31:C33)</f>
        <v>225</v>
      </c>
      <c r="D35" s="20">
        <f t="shared" si="6"/>
        <v>375</v>
      </c>
      <c r="E35" s="20">
        <f t="shared" si="6"/>
        <v>564</v>
      </c>
      <c r="F35" s="20">
        <f t="shared" si="6"/>
        <v>703</v>
      </c>
      <c r="G35" s="20">
        <f t="shared" si="6"/>
        <v>95</v>
      </c>
      <c r="H35" s="20">
        <f t="shared" si="6"/>
        <v>118</v>
      </c>
      <c r="I35" s="20">
        <f t="shared" si="6"/>
        <v>655</v>
      </c>
      <c r="J35" s="20">
        <f t="shared" si="6"/>
        <v>379</v>
      </c>
      <c r="K35" s="20">
        <f t="shared" si="6"/>
        <v>10</v>
      </c>
      <c r="L35" s="20">
        <f t="shared" si="6"/>
        <v>6</v>
      </c>
      <c r="M35" s="20">
        <f t="shared" si="6"/>
        <v>28</v>
      </c>
      <c r="N35" s="20">
        <f t="shared" si="6"/>
        <v>3158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2023_NEU</vt:lpstr>
      <vt:lpstr>2023</vt:lpstr>
      <vt:lpstr>'2023'!Druckbereich</vt:lpstr>
      <vt:lpstr>'2023_NEU'!Druckbereich</vt:lpstr>
    </vt:vector>
  </TitlesOfParts>
  <Company>Magistrat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Weinzierl Martin</dc:creator>
  <cp:lastModifiedBy>Weinzierl Martin</cp:lastModifiedBy>
  <dcterms:created xsi:type="dcterms:W3CDTF">2022-11-28T10:23:14Z</dcterms:created>
  <dcterms:modified xsi:type="dcterms:W3CDTF">2022-11-28T10:29:45Z</dcterms:modified>
</cp:coreProperties>
</file>