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M:\0400ALLE\Freudenthaler\Budget\VA-Beilagen\Anlage 6b Nachweis über Haushaltsrücklagen und Zahlungsmittelreserven\"/>
    </mc:Choice>
  </mc:AlternateContent>
  <bookViews>
    <workbookView xWindow="0" yWindow="0" windowWidth="28800" windowHeight="11834"/>
  </bookViews>
  <sheets>
    <sheet name="Anlage 6b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4" i="1" l="1"/>
  <c r="F34" i="1"/>
  <c r="H34" i="1"/>
  <c r="D34" i="1"/>
  <c r="G30" i="1"/>
  <c r="G6" i="1"/>
  <c r="I34" i="1" s="1"/>
  <c r="G14" i="1"/>
  <c r="G29" i="1"/>
  <c r="G25" i="1"/>
  <c r="G20" i="1"/>
  <c r="G19" i="1"/>
  <c r="G15" i="1"/>
  <c r="G34" i="1" l="1"/>
  <c r="G7" i="1"/>
  <c r="G10" i="1" l="1"/>
  <c r="G17" i="1"/>
  <c r="G24" i="1"/>
  <c r="G11" i="1"/>
  <c r="G12" i="1"/>
  <c r="G8" i="1"/>
  <c r="G9" i="1"/>
  <c r="G18" i="1"/>
  <c r="G16" i="1"/>
  <c r="G26" i="1"/>
  <c r="G21" i="1"/>
  <c r="G27" i="1"/>
  <c r="G28" i="1"/>
  <c r="G22" i="1"/>
  <c r="G23" i="1"/>
  <c r="G13" i="1"/>
  <c r="G31" i="1"/>
  <c r="G32" i="1"/>
  <c r="G33" i="1"/>
</calcChain>
</file>

<file path=xl/sharedStrings.xml><?xml version="1.0" encoding="utf-8"?>
<sst xmlns="http://schemas.openxmlformats.org/spreadsheetml/2006/main" count="81" uniqueCount="56">
  <si>
    <t>Anlage 6b - Nachweis über Haushaltsrücklagen und Zahlungsmittelreserven</t>
  </si>
  <si>
    <t>(1)</t>
  </si>
  <si>
    <t>(2)</t>
  </si>
  <si>
    <t>(3)</t>
  </si>
  <si>
    <t>(4)</t>
  </si>
  <si>
    <t>(5)</t>
  </si>
  <si>
    <t>(6)</t>
  </si>
  <si>
    <t>(7) = (4) + (5) - (6)</t>
  </si>
  <si>
    <t>(8)</t>
  </si>
  <si>
    <t>(9)</t>
  </si>
  <si>
    <t>(10)</t>
  </si>
  <si>
    <t>Art der Rücklage</t>
  </si>
  <si>
    <r>
      <t>Verwendungszweck</t>
    </r>
    <r>
      <rPr>
        <b/>
        <vertAlign val="superscript"/>
        <sz val="10"/>
        <rFont val="Calibri"/>
        <family val="2"/>
        <scheme val="minor"/>
      </rPr>
      <t>1</t>
    </r>
  </si>
  <si>
    <t>Ansatz/Konto²</t>
  </si>
  <si>
    <t>Zahlungsmittelreserven</t>
  </si>
  <si>
    <t>Zuführungen</t>
  </si>
  <si>
    <t>Entnahmen</t>
  </si>
  <si>
    <t>Nachweis³</t>
  </si>
  <si>
    <t>Summe</t>
  </si>
  <si>
    <t>Fußnoten:</t>
  </si>
  <si>
    <r>
      <rPr>
        <vertAlign val="superscript"/>
        <sz val="8"/>
        <rFont val="Calibri"/>
        <family val="2"/>
        <scheme val="minor"/>
      </rPr>
      <t>1</t>
    </r>
    <r>
      <rPr>
        <sz val="8"/>
        <rFont val="Calibri"/>
        <family val="2"/>
        <scheme val="minor"/>
      </rPr>
      <t xml:space="preserve"> Spalte 2 ist nur zu befüllen, wenn es sich um eine zweckgebundene Rücklage handelt.</t>
    </r>
  </si>
  <si>
    <t>² Spalte 3 ist optional zu befüllen.</t>
  </si>
  <si>
    <t>³ Spalte 10 soll eine Verbindung zur Buchhaltung herstellen. Hier kann z.B. das Sachkonto oder das Anlagenkonto der Deckungsmittel eingetragen werden.</t>
  </si>
  <si>
    <t>Boleszny-Musikstipendium</t>
  </si>
  <si>
    <t>Naturschutz, Ausgleichsmaßnahmen</t>
  </si>
  <si>
    <t>VRV 2015 - Neu</t>
  </si>
  <si>
    <t>Erbschaft Imfeld - Grabpflege</t>
  </si>
  <si>
    <t>Erbschaft Imfeld - Kunstwerke</t>
  </si>
  <si>
    <t>Gemeinschaftspflege</t>
  </si>
  <si>
    <t>Fondation Guillotet</t>
  </si>
  <si>
    <t>St Peter, Sanierung</t>
  </si>
  <si>
    <t>Derivatportfolio</t>
  </si>
  <si>
    <t>Kanalsanierung</t>
  </si>
  <si>
    <t xml:space="preserve">Erlebnisbad </t>
  </si>
  <si>
    <t>Erlebnisbad Ausstattung</t>
  </si>
  <si>
    <t xml:space="preserve">Seniorenwohnhäuser </t>
  </si>
  <si>
    <t>ÖPNRV</t>
  </si>
  <si>
    <t>Kulturfonds</t>
  </si>
  <si>
    <t>KFA</t>
  </si>
  <si>
    <t>Peter Pfenninger Schenkung</t>
  </si>
  <si>
    <t>Jakob Riedl Heim</t>
  </si>
  <si>
    <t>Haushaltsrücklage zweckgebunden</t>
  </si>
  <si>
    <t>Haushaltsrücklage Betriebsmittel-Zahlungsmittelreserve</t>
  </si>
  <si>
    <t>Rücklagenstand
31.12.2020</t>
  </si>
  <si>
    <t>Ersatzpflanzungen</t>
  </si>
  <si>
    <t>Angaben in Euro (Voranschlag und Rechnungsabschluss) auf hundert gerundet</t>
  </si>
  <si>
    <t>Veränderungen in 2021</t>
  </si>
  <si>
    <t>Rücklagenstand
31.12.2021</t>
  </si>
  <si>
    <t>Augustinergasse Mauersanierung</t>
  </si>
  <si>
    <t>GIVV (Grabungsinstandsetzungsvorverr.)</t>
  </si>
  <si>
    <t>Stadtteilkonzepte</t>
  </si>
  <si>
    <t>Abgaben, Steuern, Beihilfen, Wertber.</t>
  </si>
  <si>
    <t>Kajetanerplatz</t>
  </si>
  <si>
    <t>Kulturfonds Zweckbindung</t>
  </si>
  <si>
    <t>Covid 19 Rücklage</t>
  </si>
  <si>
    <t>aoH Ausgleichsrücklage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</si>
</sst>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vertAlign val="superscript"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u/>
      <sz val="8"/>
      <name val="Calibri"/>
      <family val="2"/>
      <scheme val="minor"/>
    </font>
    <font>
      <sz val="8"/>
      <name val="Calibri"/>
      <family val="2"/>
      <scheme val="minor"/>
    </font>
    <font>
      <vertAlign val="superscript"/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49998474074526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quotePrefix="1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/>
    </xf>
    <xf numFmtId="0" fontId="6" fillId="4" borderId="4" xfId="0" applyFont="1" applyFill="1" applyBorder="1"/>
    <xf numFmtId="4" fontId="6" fillId="3" borderId="1" xfId="0" applyNumberFormat="1" applyFont="1" applyFill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14" fontId="6" fillId="2" borderId="1" xfId="0" applyNumberFormat="1" applyFont="1" applyFill="1" applyBorder="1" applyAlignment="1">
      <alignment horizontal="center" vertical="center"/>
    </xf>
    <xf numFmtId="4" fontId="2" fillId="0" borderId="0" xfId="0" applyNumberFormat="1" applyFont="1" applyAlignment="1">
      <alignment horizontal="left" vertical="center"/>
    </xf>
    <xf numFmtId="4" fontId="3" fillId="0" borderId="1" xfId="0" applyNumberFormat="1" applyFont="1" applyBorder="1" applyAlignment="1">
      <alignment horizontal="right" vertical="center"/>
    </xf>
    <xf numFmtId="4" fontId="2" fillId="0" borderId="1" xfId="0" applyNumberFormat="1" applyFont="1" applyBorder="1" applyAlignment="1">
      <alignment horizontal="right" vertical="center"/>
    </xf>
    <xf numFmtId="4" fontId="2" fillId="0" borderId="1" xfId="0" applyNumberFormat="1" applyFont="1" applyFill="1" applyBorder="1" applyAlignment="1">
      <alignment horizontal="right" vertical="center"/>
    </xf>
    <xf numFmtId="0" fontId="2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3" fontId="2" fillId="0" borderId="0" xfId="0" applyNumberFormat="1" applyFont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J67"/>
  <sheetViews>
    <sheetView tabSelected="1" zoomScaleNormal="100" workbookViewId="0">
      <selection activeCell="I6" sqref="I6"/>
    </sheetView>
  </sheetViews>
  <sheetFormatPr baseColWidth="10" defaultColWidth="11" defaultRowHeight="13.55" x14ac:dyDescent="0.25"/>
  <cols>
    <col min="1" max="1" width="30.140625" style="3" customWidth="1"/>
    <col min="2" max="2" width="29.5703125" style="3" customWidth="1"/>
    <col min="3" max="3" width="13.85546875" style="3" customWidth="1"/>
    <col min="4" max="4" width="13.28515625" style="3" bestFit="1" customWidth="1"/>
    <col min="5" max="5" width="13.28515625" style="3" customWidth="1"/>
    <col min="6" max="6" width="12.5703125" style="3" bestFit="1" customWidth="1"/>
    <col min="7" max="7" width="14.42578125" style="3" bestFit="1" customWidth="1"/>
    <col min="8" max="9" width="12.5703125" style="3" bestFit="1" customWidth="1"/>
    <col min="10" max="10" width="9.28515625" style="3" bestFit="1" customWidth="1"/>
    <col min="11" max="16384" width="11" style="3"/>
  </cols>
  <sheetData>
    <row r="1" spans="1:10" ht="16.399999999999999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pans="1:10" ht="15" x14ac:dyDescent="0.25">
      <c r="A2" s="24" t="s">
        <v>45</v>
      </c>
      <c r="B2" s="25"/>
      <c r="C2" s="25"/>
      <c r="D2" s="25"/>
      <c r="E2" s="25"/>
      <c r="F2" s="25"/>
      <c r="G2" s="25"/>
      <c r="H2" s="25"/>
      <c r="I2" s="25"/>
      <c r="J2" s="25"/>
    </row>
    <row r="3" spans="1:10" ht="12.85" x14ac:dyDescent="0.25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5" t="s">
        <v>8</v>
      </c>
      <c r="I3" s="5" t="s">
        <v>9</v>
      </c>
      <c r="J3" s="5" t="s">
        <v>10</v>
      </c>
    </row>
    <row r="4" spans="1:10" x14ac:dyDescent="0.25">
      <c r="A4" s="26" t="s">
        <v>11</v>
      </c>
      <c r="B4" s="26" t="s">
        <v>12</v>
      </c>
      <c r="C4" s="27" t="s">
        <v>13</v>
      </c>
      <c r="D4" s="29" t="s">
        <v>43</v>
      </c>
      <c r="E4" s="26" t="s">
        <v>46</v>
      </c>
      <c r="F4" s="26"/>
      <c r="G4" s="30" t="s">
        <v>47</v>
      </c>
      <c r="H4" s="31" t="s">
        <v>14</v>
      </c>
      <c r="I4" s="31"/>
      <c r="J4" s="31"/>
    </row>
    <row r="5" spans="1:10" ht="27.1" x14ac:dyDescent="0.25">
      <c r="A5" s="26"/>
      <c r="B5" s="26"/>
      <c r="C5" s="28"/>
      <c r="D5" s="26"/>
      <c r="E5" s="6" t="s">
        <v>15</v>
      </c>
      <c r="F5" s="6" t="s">
        <v>16</v>
      </c>
      <c r="G5" s="28"/>
      <c r="H5" s="15">
        <v>44196</v>
      </c>
      <c r="I5" s="15">
        <v>44561</v>
      </c>
      <c r="J5" s="7" t="s">
        <v>17</v>
      </c>
    </row>
    <row r="6" spans="1:10" s="21" customFormat="1" x14ac:dyDescent="0.25">
      <c r="A6" s="20" t="s">
        <v>54</v>
      </c>
      <c r="B6" s="23"/>
      <c r="C6" s="8"/>
      <c r="D6" s="17">
        <v>8585600</v>
      </c>
      <c r="E6" s="18"/>
      <c r="F6" s="18"/>
      <c r="G6" s="18">
        <f t="shared" ref="G6" si="0">D6+E6-F6</f>
        <v>8585600</v>
      </c>
      <c r="H6" s="19">
        <v>3000000</v>
      </c>
      <c r="I6" s="19">
        <v>3000000</v>
      </c>
      <c r="J6" s="8"/>
    </row>
    <row r="7" spans="1:10" ht="27.1" x14ac:dyDescent="0.25">
      <c r="A7" s="20" t="s">
        <v>42</v>
      </c>
      <c r="B7" s="23"/>
      <c r="C7" s="8"/>
      <c r="D7" s="17">
        <v>4235500</v>
      </c>
      <c r="E7" s="18"/>
      <c r="F7" s="18">
        <v>650000</v>
      </c>
      <c r="G7" s="18">
        <f>D7+E7-F7</f>
        <v>3585500</v>
      </c>
      <c r="H7" s="19"/>
      <c r="I7" s="19"/>
      <c r="J7" s="8"/>
    </row>
    <row r="8" spans="1:10" s="4" customFormat="1" x14ac:dyDescent="0.25">
      <c r="A8" s="8" t="s">
        <v>41</v>
      </c>
      <c r="B8" s="23" t="s">
        <v>28</v>
      </c>
      <c r="C8" s="8"/>
      <c r="D8" s="18">
        <v>181700</v>
      </c>
      <c r="E8" s="18"/>
      <c r="F8" s="18"/>
      <c r="G8" s="18">
        <f>D8+E8-F8</f>
        <v>181700</v>
      </c>
      <c r="H8" s="18"/>
      <c r="I8" s="19"/>
      <c r="J8" s="8"/>
    </row>
    <row r="9" spans="1:10" s="4" customFormat="1" x14ac:dyDescent="0.25">
      <c r="A9" s="8" t="s">
        <v>41</v>
      </c>
      <c r="B9" s="23" t="s">
        <v>29</v>
      </c>
      <c r="C9" s="8"/>
      <c r="D9" s="18">
        <v>2900</v>
      </c>
      <c r="E9" s="18"/>
      <c r="F9" s="18"/>
      <c r="G9" s="18">
        <f>D9+E9-F9</f>
        <v>2900</v>
      </c>
      <c r="H9" s="18"/>
      <c r="I9" s="19"/>
      <c r="J9" s="8"/>
    </row>
    <row r="10" spans="1:10" s="4" customFormat="1" x14ac:dyDescent="0.25">
      <c r="A10" s="8" t="s">
        <v>41</v>
      </c>
      <c r="B10" s="23" t="s">
        <v>23</v>
      </c>
      <c r="C10" s="8"/>
      <c r="D10" s="18">
        <v>97800</v>
      </c>
      <c r="E10" s="18"/>
      <c r="F10" s="18"/>
      <c r="G10" s="18">
        <f t="shared" ref="G10:G33" si="1">D10+E10-F10</f>
        <v>97800</v>
      </c>
      <c r="H10" s="18"/>
      <c r="I10" s="19"/>
      <c r="J10" s="8"/>
    </row>
    <row r="11" spans="1:10" s="4" customFormat="1" x14ac:dyDescent="0.25">
      <c r="A11" s="8" t="s">
        <v>41</v>
      </c>
      <c r="B11" s="23" t="s">
        <v>26</v>
      </c>
      <c r="C11" s="8"/>
      <c r="D11" s="18">
        <v>17500</v>
      </c>
      <c r="E11" s="18"/>
      <c r="F11" s="18"/>
      <c r="G11" s="18">
        <f t="shared" ref="G11:G16" si="2">D11+E11-F11</f>
        <v>17500</v>
      </c>
      <c r="H11" s="18"/>
      <c r="I11" s="19"/>
      <c r="J11" s="8"/>
    </row>
    <row r="12" spans="1:10" s="4" customFormat="1" x14ac:dyDescent="0.25">
      <c r="A12" s="8" t="s">
        <v>41</v>
      </c>
      <c r="B12" s="23" t="s">
        <v>27</v>
      </c>
      <c r="C12" s="8"/>
      <c r="D12" s="18">
        <v>233500</v>
      </c>
      <c r="E12" s="18"/>
      <c r="F12" s="18"/>
      <c r="G12" s="18">
        <f t="shared" si="2"/>
        <v>233500</v>
      </c>
      <c r="H12" s="18"/>
      <c r="I12" s="19"/>
      <c r="J12" s="8"/>
    </row>
    <row r="13" spans="1:10" s="4" customFormat="1" x14ac:dyDescent="0.25">
      <c r="A13" s="8" t="s">
        <v>41</v>
      </c>
      <c r="B13" s="23" t="s">
        <v>37</v>
      </c>
      <c r="C13" s="8"/>
      <c r="D13" s="18">
        <v>3000000</v>
      </c>
      <c r="E13" s="18"/>
      <c r="F13" s="18"/>
      <c r="G13" s="18">
        <f t="shared" si="2"/>
        <v>3000000</v>
      </c>
      <c r="H13" s="18"/>
      <c r="I13" s="19"/>
      <c r="J13" s="8"/>
    </row>
    <row r="14" spans="1:10" s="21" customFormat="1" x14ac:dyDescent="0.25">
      <c r="A14" s="8" t="s">
        <v>41</v>
      </c>
      <c r="B14" s="23" t="s">
        <v>53</v>
      </c>
      <c r="C14" s="8"/>
      <c r="D14" s="18">
        <v>100000</v>
      </c>
      <c r="E14" s="18"/>
      <c r="F14" s="18"/>
      <c r="G14" s="18">
        <f t="shared" si="2"/>
        <v>100000</v>
      </c>
      <c r="H14" s="18"/>
      <c r="I14" s="19"/>
      <c r="J14" s="8"/>
    </row>
    <row r="15" spans="1:10" s="21" customFormat="1" x14ac:dyDescent="0.25">
      <c r="A15" s="8" t="s">
        <v>41</v>
      </c>
      <c r="B15" s="23" t="s">
        <v>48</v>
      </c>
      <c r="C15" s="8"/>
      <c r="D15" s="18">
        <v>150000</v>
      </c>
      <c r="E15" s="18"/>
      <c r="F15" s="18"/>
      <c r="G15" s="18">
        <f t="shared" si="2"/>
        <v>150000</v>
      </c>
      <c r="H15" s="18"/>
      <c r="I15" s="19"/>
      <c r="J15" s="8"/>
    </row>
    <row r="16" spans="1:10" s="4" customFormat="1" x14ac:dyDescent="0.25">
      <c r="A16" s="8" t="s">
        <v>41</v>
      </c>
      <c r="B16" s="23" t="s">
        <v>30</v>
      </c>
      <c r="C16" s="8"/>
      <c r="D16" s="18">
        <v>800000</v>
      </c>
      <c r="E16" s="18"/>
      <c r="F16" s="19">
        <v>400000</v>
      </c>
      <c r="G16" s="18">
        <f t="shared" si="2"/>
        <v>400000</v>
      </c>
      <c r="H16" s="18"/>
      <c r="I16" s="19"/>
      <c r="J16" s="8"/>
    </row>
    <row r="17" spans="1:10" x14ac:dyDescent="0.25">
      <c r="A17" s="8" t="s">
        <v>41</v>
      </c>
      <c r="B17" s="23" t="s">
        <v>24</v>
      </c>
      <c r="C17" s="8"/>
      <c r="D17" s="18">
        <v>25700</v>
      </c>
      <c r="E17" s="18"/>
      <c r="F17" s="18"/>
      <c r="G17" s="18">
        <f t="shared" si="1"/>
        <v>25700</v>
      </c>
      <c r="H17" s="18"/>
      <c r="I17" s="19"/>
      <c r="J17" s="8"/>
    </row>
    <row r="18" spans="1:10" s="4" customFormat="1" x14ac:dyDescent="0.25">
      <c r="A18" s="8" t="s">
        <v>41</v>
      </c>
      <c r="B18" s="23" t="s">
        <v>44</v>
      </c>
      <c r="C18" s="8"/>
      <c r="D18" s="18">
        <v>60500</v>
      </c>
      <c r="E18" s="18"/>
      <c r="F18" s="18"/>
      <c r="G18" s="18">
        <f t="shared" ref="G18:G23" si="3">D18+E18-F18</f>
        <v>60500</v>
      </c>
      <c r="H18" s="18"/>
      <c r="I18" s="19"/>
      <c r="J18" s="8"/>
    </row>
    <row r="19" spans="1:10" s="21" customFormat="1" x14ac:dyDescent="0.25">
      <c r="A19" s="8" t="s">
        <v>41</v>
      </c>
      <c r="B19" s="23" t="s">
        <v>49</v>
      </c>
      <c r="C19" s="8"/>
      <c r="D19" s="18">
        <v>119000</v>
      </c>
      <c r="E19" s="18"/>
      <c r="F19" s="18"/>
      <c r="G19" s="18">
        <f t="shared" si="3"/>
        <v>119000</v>
      </c>
      <c r="H19" s="18"/>
      <c r="I19" s="19"/>
      <c r="J19" s="8"/>
    </row>
    <row r="20" spans="1:10" s="21" customFormat="1" x14ac:dyDescent="0.25">
      <c r="A20" s="8" t="s">
        <v>41</v>
      </c>
      <c r="B20" s="23" t="s">
        <v>50</v>
      </c>
      <c r="C20" s="8"/>
      <c r="D20" s="18">
        <v>900000</v>
      </c>
      <c r="E20" s="18"/>
      <c r="F20" s="18">
        <v>900000</v>
      </c>
      <c r="G20" s="18">
        <f t="shared" si="3"/>
        <v>0</v>
      </c>
      <c r="H20" s="18"/>
      <c r="I20" s="19"/>
      <c r="J20" s="8"/>
    </row>
    <row r="21" spans="1:10" s="4" customFormat="1" x14ac:dyDescent="0.25">
      <c r="A21" s="8" t="s">
        <v>41</v>
      </c>
      <c r="B21" s="23" t="s">
        <v>32</v>
      </c>
      <c r="C21" s="8"/>
      <c r="D21" s="18">
        <v>7500000</v>
      </c>
      <c r="E21" s="18"/>
      <c r="F21" s="19">
        <v>3663000</v>
      </c>
      <c r="G21" s="18">
        <f t="shared" si="3"/>
        <v>3837000</v>
      </c>
      <c r="H21" s="18"/>
      <c r="I21" s="19"/>
      <c r="J21" s="8"/>
    </row>
    <row r="22" spans="1:10" s="4" customFormat="1" x14ac:dyDescent="0.25">
      <c r="A22" s="8" t="s">
        <v>41</v>
      </c>
      <c r="B22" s="23" t="s">
        <v>35</v>
      </c>
      <c r="C22" s="8"/>
      <c r="D22" s="19">
        <v>2132900</v>
      </c>
      <c r="E22" s="18"/>
      <c r="F22" s="19">
        <v>867600</v>
      </c>
      <c r="G22" s="18">
        <f t="shared" si="3"/>
        <v>1265300</v>
      </c>
      <c r="H22" s="18"/>
      <c r="I22" s="19"/>
      <c r="J22" s="8"/>
    </row>
    <row r="23" spans="1:10" s="4" customFormat="1" x14ac:dyDescent="0.25">
      <c r="A23" s="8" t="s">
        <v>41</v>
      </c>
      <c r="B23" s="23" t="s">
        <v>36</v>
      </c>
      <c r="C23" s="8"/>
      <c r="D23" s="18">
        <v>6958000</v>
      </c>
      <c r="E23" s="18"/>
      <c r="F23" s="18">
        <v>600000</v>
      </c>
      <c r="G23" s="18">
        <f t="shared" si="3"/>
        <v>6358000</v>
      </c>
      <c r="H23" s="18"/>
      <c r="I23" s="19"/>
      <c r="J23" s="8"/>
    </row>
    <row r="24" spans="1:10" x14ac:dyDescent="0.25">
      <c r="A24" s="8" t="s">
        <v>41</v>
      </c>
      <c r="B24" s="23" t="s">
        <v>25</v>
      </c>
      <c r="C24" s="8"/>
      <c r="D24" s="18">
        <v>20000</v>
      </c>
      <c r="E24" s="18"/>
      <c r="F24" s="18">
        <v>10000</v>
      </c>
      <c r="G24" s="18">
        <f t="shared" si="1"/>
        <v>10000</v>
      </c>
      <c r="H24" s="18"/>
      <c r="I24" s="19"/>
      <c r="J24" s="8"/>
    </row>
    <row r="25" spans="1:10" s="21" customFormat="1" x14ac:dyDescent="0.25">
      <c r="A25" s="8" t="s">
        <v>41</v>
      </c>
      <c r="B25" s="23" t="s">
        <v>51</v>
      </c>
      <c r="C25" s="8"/>
      <c r="D25" s="18">
        <v>173400</v>
      </c>
      <c r="E25" s="18"/>
      <c r="F25" s="18"/>
      <c r="G25" s="18">
        <f t="shared" si="1"/>
        <v>173400</v>
      </c>
      <c r="H25" s="18"/>
      <c r="I25" s="19"/>
      <c r="J25" s="8"/>
    </row>
    <row r="26" spans="1:10" s="4" customFormat="1" x14ac:dyDescent="0.25">
      <c r="A26" s="8" t="s">
        <v>41</v>
      </c>
      <c r="B26" s="23" t="s">
        <v>31</v>
      </c>
      <c r="C26" s="8"/>
      <c r="D26" s="18">
        <v>2400000</v>
      </c>
      <c r="E26" s="18"/>
      <c r="F26" s="19">
        <v>2400000</v>
      </c>
      <c r="G26" s="18">
        <f t="shared" si="1"/>
        <v>0</v>
      </c>
      <c r="H26" s="18"/>
      <c r="I26" s="19"/>
      <c r="J26" s="8"/>
    </row>
    <row r="27" spans="1:10" s="4" customFormat="1" x14ac:dyDescent="0.25">
      <c r="A27" s="8" t="s">
        <v>41</v>
      </c>
      <c r="B27" s="23" t="s">
        <v>33</v>
      </c>
      <c r="C27" s="8"/>
      <c r="D27" s="18">
        <v>214500</v>
      </c>
      <c r="E27" s="18"/>
      <c r="F27" s="19"/>
      <c r="G27" s="18">
        <f t="shared" si="1"/>
        <v>214500</v>
      </c>
      <c r="H27" s="18"/>
      <c r="I27" s="19"/>
      <c r="J27" s="8"/>
    </row>
    <row r="28" spans="1:10" s="4" customFormat="1" x14ac:dyDescent="0.25">
      <c r="A28" s="8" t="s">
        <v>41</v>
      </c>
      <c r="B28" s="23" t="s">
        <v>34</v>
      </c>
      <c r="C28" s="8"/>
      <c r="D28" s="18">
        <v>277200</v>
      </c>
      <c r="E28" s="18"/>
      <c r="F28" s="19">
        <v>277200</v>
      </c>
      <c r="G28" s="18">
        <f t="shared" si="1"/>
        <v>0</v>
      </c>
      <c r="H28" s="18"/>
      <c r="I28" s="19"/>
      <c r="J28" s="8"/>
    </row>
    <row r="29" spans="1:10" s="21" customFormat="1" x14ac:dyDescent="0.25">
      <c r="A29" s="8" t="s">
        <v>41</v>
      </c>
      <c r="B29" s="23" t="s">
        <v>52</v>
      </c>
      <c r="C29" s="8"/>
      <c r="D29" s="18">
        <v>1507200</v>
      </c>
      <c r="E29" s="18"/>
      <c r="F29" s="19"/>
      <c r="G29" s="18">
        <f t="shared" si="1"/>
        <v>1507200</v>
      </c>
      <c r="H29" s="18"/>
      <c r="I29" s="19"/>
      <c r="J29" s="8"/>
    </row>
    <row r="30" spans="1:10" s="21" customFormat="1" x14ac:dyDescent="0.25">
      <c r="A30" s="8" t="s">
        <v>41</v>
      </c>
      <c r="B30" s="23" t="s">
        <v>55</v>
      </c>
      <c r="C30" s="8"/>
      <c r="D30" s="18">
        <v>2625500</v>
      </c>
      <c r="E30" s="18"/>
      <c r="F30" s="19"/>
      <c r="G30" s="18">
        <f t="shared" si="1"/>
        <v>2625500</v>
      </c>
      <c r="H30" s="18"/>
      <c r="I30" s="19"/>
      <c r="J30" s="8"/>
    </row>
    <row r="31" spans="1:10" s="4" customFormat="1" x14ac:dyDescent="0.25">
      <c r="A31" s="8" t="s">
        <v>41</v>
      </c>
      <c r="B31" s="8" t="s">
        <v>38</v>
      </c>
      <c r="C31" s="8"/>
      <c r="D31" s="18">
        <v>5778100</v>
      </c>
      <c r="E31" s="18"/>
      <c r="F31" s="18">
        <v>500000</v>
      </c>
      <c r="G31" s="18">
        <f t="shared" si="1"/>
        <v>5278100</v>
      </c>
      <c r="H31" s="18"/>
      <c r="I31" s="18"/>
      <c r="J31" s="8"/>
    </row>
    <row r="32" spans="1:10" s="4" customFormat="1" x14ac:dyDescent="0.25">
      <c r="A32" s="8" t="s">
        <v>41</v>
      </c>
      <c r="B32" s="8" t="s">
        <v>39</v>
      </c>
      <c r="C32" s="8"/>
      <c r="D32" s="19">
        <v>282600</v>
      </c>
      <c r="E32" s="18"/>
      <c r="F32" s="18"/>
      <c r="G32" s="18">
        <f t="shared" si="1"/>
        <v>282600</v>
      </c>
      <c r="H32" s="18"/>
      <c r="I32" s="18"/>
      <c r="J32" s="8"/>
    </row>
    <row r="33" spans="1:10" s="4" customFormat="1" x14ac:dyDescent="0.25">
      <c r="A33" s="8" t="s">
        <v>41</v>
      </c>
      <c r="B33" s="8" t="s">
        <v>40</v>
      </c>
      <c r="C33" s="8"/>
      <c r="D33" s="19">
        <v>27000</v>
      </c>
      <c r="E33" s="18"/>
      <c r="F33" s="18"/>
      <c r="G33" s="18">
        <f t="shared" si="1"/>
        <v>27000</v>
      </c>
      <c r="H33" s="18"/>
      <c r="I33" s="18"/>
      <c r="J33" s="8"/>
    </row>
    <row r="34" spans="1:10" x14ac:dyDescent="0.25">
      <c r="A34" s="9" t="s">
        <v>18</v>
      </c>
      <c r="B34" s="10"/>
      <c r="C34" s="10"/>
      <c r="D34" s="11">
        <f>SUM(D6:D33)</f>
        <v>48406100</v>
      </c>
      <c r="E34" s="11">
        <f t="shared" ref="E34:I34" si="4">SUM(E6:E33)</f>
        <v>0</v>
      </c>
      <c r="F34" s="11">
        <f t="shared" si="4"/>
        <v>10267800</v>
      </c>
      <c r="G34" s="11">
        <f t="shared" si="4"/>
        <v>38138300</v>
      </c>
      <c r="H34" s="11">
        <f t="shared" si="4"/>
        <v>3000000</v>
      </c>
      <c r="I34" s="11">
        <f t="shared" si="4"/>
        <v>3000000</v>
      </c>
      <c r="J34" s="10"/>
    </row>
    <row r="35" spans="1:10" x14ac:dyDescent="0.25">
      <c r="A35" s="12" t="s">
        <v>19</v>
      </c>
    </row>
    <row r="36" spans="1:10" x14ac:dyDescent="0.25">
      <c r="A36" s="13" t="s">
        <v>20</v>
      </c>
    </row>
    <row r="37" spans="1:10" x14ac:dyDescent="0.25">
      <c r="A37" s="13" t="s">
        <v>21</v>
      </c>
      <c r="G37" s="16"/>
    </row>
    <row r="38" spans="1:10" x14ac:dyDescent="0.25">
      <c r="A38" s="13" t="s">
        <v>22</v>
      </c>
      <c r="F38" s="16"/>
    </row>
    <row r="39" spans="1:10" x14ac:dyDescent="0.25">
      <c r="D39" s="22"/>
    </row>
    <row r="40" spans="1:10" x14ac:dyDescent="0.25">
      <c r="B40" s="14"/>
      <c r="D40" s="22"/>
    </row>
    <row r="41" spans="1:10" x14ac:dyDescent="0.25">
      <c r="D41" s="22"/>
    </row>
    <row r="42" spans="1:10" x14ac:dyDescent="0.25">
      <c r="D42" s="22"/>
    </row>
    <row r="43" spans="1:10" x14ac:dyDescent="0.25">
      <c r="D43" s="22"/>
    </row>
    <row r="44" spans="1:10" x14ac:dyDescent="0.25">
      <c r="D44" s="22"/>
    </row>
    <row r="45" spans="1:10" x14ac:dyDescent="0.25">
      <c r="D45" s="22"/>
    </row>
    <row r="46" spans="1:10" x14ac:dyDescent="0.25">
      <c r="D46" s="22"/>
    </row>
    <row r="47" spans="1:10" x14ac:dyDescent="0.25">
      <c r="D47" s="22"/>
    </row>
    <row r="48" spans="1:10" x14ac:dyDescent="0.25">
      <c r="D48" s="22"/>
    </row>
    <row r="49" spans="4:4" x14ac:dyDescent="0.25">
      <c r="D49" s="22"/>
    </row>
    <row r="50" spans="4:4" x14ac:dyDescent="0.25">
      <c r="D50" s="22"/>
    </row>
    <row r="51" spans="4:4" x14ac:dyDescent="0.25">
      <c r="D51" s="22"/>
    </row>
    <row r="52" spans="4:4" x14ac:dyDescent="0.25">
      <c r="D52" s="22"/>
    </row>
    <row r="53" spans="4:4" x14ac:dyDescent="0.25">
      <c r="D53" s="22"/>
    </row>
    <row r="54" spans="4:4" x14ac:dyDescent="0.25">
      <c r="D54" s="22"/>
    </row>
    <row r="55" spans="4:4" x14ac:dyDescent="0.25">
      <c r="D55" s="22"/>
    </row>
    <row r="56" spans="4:4" x14ac:dyDescent="0.25">
      <c r="D56" s="22"/>
    </row>
    <row r="57" spans="4:4" x14ac:dyDescent="0.25">
      <c r="D57" s="22"/>
    </row>
    <row r="58" spans="4:4" x14ac:dyDescent="0.25">
      <c r="D58" s="22"/>
    </row>
    <row r="59" spans="4:4" x14ac:dyDescent="0.25">
      <c r="D59" s="22"/>
    </row>
    <row r="60" spans="4:4" x14ac:dyDescent="0.25">
      <c r="D60" s="22"/>
    </row>
    <row r="61" spans="4:4" x14ac:dyDescent="0.25">
      <c r="D61" s="22"/>
    </row>
    <row r="62" spans="4:4" x14ac:dyDescent="0.25">
      <c r="D62" s="22"/>
    </row>
    <row r="63" spans="4:4" x14ac:dyDescent="0.25">
      <c r="D63" s="22"/>
    </row>
    <row r="64" spans="4:4" x14ac:dyDescent="0.25">
      <c r="D64" s="22"/>
    </row>
    <row r="65" spans="4:4" x14ac:dyDescent="0.25">
      <c r="D65" s="22"/>
    </row>
    <row r="67" spans="4:4" x14ac:dyDescent="0.25">
      <c r="D67" s="22"/>
    </row>
  </sheetData>
  <mergeCells count="8">
    <mergeCell ref="A2:J2"/>
    <mergeCell ref="A4:A5"/>
    <mergeCell ref="B4:B5"/>
    <mergeCell ref="C4:C5"/>
    <mergeCell ref="D4:D5"/>
    <mergeCell ref="E4:F4"/>
    <mergeCell ref="G4:G5"/>
    <mergeCell ref="H4:J4"/>
  </mergeCells>
  <pageMargins left="0.7" right="0.7" top="0.78740157499999996" bottom="0.78740157499999996" header="0.3" footer="0.3"/>
  <pageSetup paperSize="9" scale="7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Anlage 6b</vt:lpstr>
    </vt:vector>
  </TitlesOfParts>
  <Company>Magistrat Salzburg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Freudenthaler Bernhard</dc:creator>
  <cp:lastModifiedBy>Freudenthaler Bernhard</cp:lastModifiedBy>
  <dcterms:created xsi:type="dcterms:W3CDTF">2019-12-16T14:33:29Z</dcterms:created>
  <dcterms:modified xsi:type="dcterms:W3CDTF">2020-12-09T07:50:18Z</dcterms:modified>
</cp:coreProperties>
</file>