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360" windowWidth="20388" windowHeight="1020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45621"/>
</workbook>
</file>

<file path=xl/calcChain.xml><?xml version="1.0" encoding="utf-8"?>
<calcChain xmlns="http://schemas.openxmlformats.org/spreadsheetml/2006/main">
  <c r="D38" i="1" l="1"/>
  <c r="C38" i="1"/>
  <c r="D32" i="1"/>
  <c r="C32" i="1"/>
  <c r="D19" i="1"/>
  <c r="C19" i="1"/>
  <c r="D6" i="1"/>
  <c r="C6" i="1"/>
  <c r="D42" i="1"/>
  <c r="D35" i="1"/>
  <c r="D23" i="1"/>
  <c r="D15" i="1"/>
  <c r="D3" i="1"/>
  <c r="D113" i="1" l="1"/>
  <c r="C23" i="1" l="1"/>
  <c r="C3" i="1"/>
  <c r="C35" i="1"/>
  <c r="C42" i="1"/>
  <c r="C113" i="1" s="1"/>
  <c r="C15" i="1"/>
</calcChain>
</file>

<file path=xl/sharedStrings.xml><?xml version="1.0" encoding="utf-8"?>
<sst xmlns="http://schemas.openxmlformats.org/spreadsheetml/2006/main" count="115" uniqueCount="111">
  <si>
    <t>Wohn- und Geschäftsgebäude, Sanierungen * Gebäude, SIG</t>
  </si>
  <si>
    <t>Wohn- und Geschäftsgebäude, Sanierungen * Kapitaltransferzlg.a.Untern.(ohne Finanzuntern.),SIG</t>
  </si>
  <si>
    <t>Senioreneinrichtungen * Kapitaltransferzlg.a.Untern.(ohne Finanzuntern.),SIG</t>
  </si>
  <si>
    <t>Tourismus Salzburg Ges.m.b.H und KKTB * Kapitaltransferzlg.a.Untern.(ohne Finanzuntern.),SIG</t>
  </si>
  <si>
    <t>Sbg. Immobilien Gesellschaft (SIG) * Kapitaltransferzlg.a.Untern.(ohne Finanzuntern.),SIG</t>
  </si>
  <si>
    <t>5.85301.010600</t>
  </si>
  <si>
    <t>5.85301.775600</t>
  </si>
  <si>
    <t>5.85991.775600</t>
  </si>
  <si>
    <t>5.87801.775600</t>
  </si>
  <si>
    <t>5.91420.775600</t>
  </si>
  <si>
    <t>Vast</t>
  </si>
  <si>
    <t>Bezeichnung</t>
  </si>
  <si>
    <t>thermische Sanierung nicht verkaufter Wohnungen lt. Berechnung KgL</t>
  </si>
  <si>
    <t>Mönchsberg, div. Fassaden- und Dachsanierungen Wohntürme</t>
  </si>
  <si>
    <t>Seniorenwohnhaus Nonntal, Bestandserhalt</t>
  </si>
  <si>
    <t>Seniorenwohnhaus Nonntal, Neubau</t>
  </si>
  <si>
    <t>Seniorenwohnhaus Itzling, Bestandserhalt</t>
  </si>
  <si>
    <t>Seniorenwohnhaus Itzling, Neubau HGM</t>
  </si>
  <si>
    <t>Seniorenwohnhaus Hellbrunn, Bestandserhalt</t>
  </si>
  <si>
    <t>Seniorenwohnhaus Liefering, Bestandserhalt</t>
  </si>
  <si>
    <t>Seniorenwohnhaus Taxham, Bestandserhalt</t>
  </si>
  <si>
    <t>Paracelsusbad</t>
  </si>
  <si>
    <t>Einzelwohnungsanierungen KgL</t>
  </si>
  <si>
    <t>Büroflächenoptimierung</t>
  </si>
  <si>
    <t>Schloss Mirabell, Außenanlagen Barockdenkmäler</t>
  </si>
  <si>
    <t>Volksschulen, Sanierungen, Brandschutz, Dach, Sanitär, Elektro (alle VS)</t>
  </si>
  <si>
    <t>Volksschulen, Infrastrukturverbesserung GTS (alle VS)</t>
  </si>
  <si>
    <t>Volksschulen, Turnsaalsanierungen</t>
  </si>
  <si>
    <t>Bildungscampus Gnigl</t>
  </si>
  <si>
    <t>Neue Mittelschulen, Sanierungen, Brandschutz, Dach, Sanitär (alle NMS)</t>
  </si>
  <si>
    <t>Neue Mittelschulen, Infrastrukturverbesserung GTS (alle NMS)</t>
  </si>
  <si>
    <t>Neue Mittelschulen, Sanierungen, NMS Liefering, Generalsanierung Turnsaal und Außenanlagen</t>
  </si>
  <si>
    <t>Städtische Kindergärten und Horte, Sanierungen, Gruppenraumsanierung (alle KG)</t>
  </si>
  <si>
    <t>Städtische Kindergärten und Horte, Sanierungen, KG Scherzhausen, Fenster und Fassade</t>
  </si>
  <si>
    <t>Gesamtsumme außerordentlicher Haushalt</t>
  </si>
  <si>
    <t>Schloss Mirabell, Kanal im Hof</t>
  </si>
  <si>
    <t>Volksschulen, VS Liefering II, therm. Sanierung und Haustechnik</t>
  </si>
  <si>
    <t>Neue Mittelschulen, Sanierungen, NMS Lehen, Haustechnik und Dach</t>
  </si>
  <si>
    <t>Städtische Kindergärten und Horte, Sanierungen, Elektro, HKLS, Brandschutz (alle KG)</t>
  </si>
  <si>
    <t>Städtische Kindergärten und Horte, Sanierungen, KG Taxham, Dachdämmung, therm. Sanierung</t>
  </si>
  <si>
    <t>Sporthalle Alpenstraße, Sanierung Dach</t>
  </si>
  <si>
    <t>Rockhaus, Fassaden- und Dachsanierung, Garderobe</t>
  </si>
  <si>
    <t>Stadtgärtnerei, Glashaus und Beschattung</t>
  </si>
  <si>
    <t xml:space="preserve">Wirtschaftshof, Sanierung und Nachnutzung, Neubau </t>
  </si>
  <si>
    <t>Freibad Lepoldskron, Kanal, Außenanlagen, Haustechnik</t>
  </si>
  <si>
    <t>Schloss Hellbrunn, Außenbereich: Wasserspiele, Skulpturen, Grotten etc.</t>
  </si>
  <si>
    <t>Schloss Hellbrunn, Sanierung Gebäude</t>
  </si>
  <si>
    <t>Gebäudeevaluierung, Betreiberpflichten, EKS, Smart City, AMD, Barrierefreiheit</t>
  </si>
  <si>
    <t>VA 2017</t>
  </si>
  <si>
    <t>Schloss Mirabell, Nachnutzung Barockmuseum</t>
  </si>
  <si>
    <t>Imhofstöckl, Fundamentstabilisierung</t>
  </si>
  <si>
    <t>Kiesel, Adaptierung Info-Center</t>
  </si>
  <si>
    <t>Faberhäuser, Dachsanierung</t>
  </si>
  <si>
    <t>Stadtgärtnerei, Energiesteuerungsanlage Haustechnik</t>
  </si>
  <si>
    <t>Friedhof Aigen, Sanierung Aussegnungshalle</t>
  </si>
  <si>
    <t>Volksschulen, VS Abfalter, therm. Sanierung u. Sanierung Turnsaal</t>
  </si>
  <si>
    <t>Volksschulen, VS Aigen, Fenster, Fassade, Dach, Turnsaal</t>
  </si>
  <si>
    <t>Volksschulen, VS Maxglan, Dachsanierung</t>
  </si>
  <si>
    <t>Volksschulen, VS Mülln, Garderobenumbau</t>
  </si>
  <si>
    <t>Neue Mittelschulen, Sanierung Sportplätze</t>
  </si>
  <si>
    <t>Neue Mittelschulen, Sanierungen, NMS Campus Mirabell, Kanal, Hof</t>
  </si>
  <si>
    <t>Neue Mittelschulen, Sanierungen, NMS Schlossstraße, Turnsaalsanierung</t>
  </si>
  <si>
    <t>Sonderschulen, ASO Aiglhof, Turnsaalsanierung</t>
  </si>
  <si>
    <t>Städtische Kindergärten und Horte, Sanierungen, KG Abfalter, Fenster, Fassade, Dach</t>
  </si>
  <si>
    <t>Freibad Volksgarten, Außenanlagen</t>
  </si>
  <si>
    <t>Freibad Lepoldskron, Pächtergebäude Fenster, Fassade, Dach, Haustechnik</t>
  </si>
  <si>
    <t>Freibad AYA-Bad, Garage, Außenanlagen</t>
  </si>
  <si>
    <t>Stadtgärtnerei, Lagerhalle Ersatzneubau</t>
  </si>
  <si>
    <t>St. Sebastian Kirche, Sanierung Dach</t>
  </si>
  <si>
    <t>VA 2018</t>
  </si>
  <si>
    <t>5.85301.010610</t>
  </si>
  <si>
    <t>Innsbrucker Bundesstraße 43, 43a, 45, 45a, therm. Sanierung</t>
  </si>
  <si>
    <t>Linzergasse 72, 72a, Sanierung</t>
  </si>
  <si>
    <t>Klausentor</t>
  </si>
  <si>
    <t>Plainstraße 60, Sanierung</t>
  </si>
  <si>
    <t>alte Feuerwache Itzling - Kirchenstraße</t>
  </si>
  <si>
    <t>Lehener Wohnblock, Außensanierung, Sanierung, Dachausbau</t>
  </si>
  <si>
    <t>Eniglstraße 1a, umfassende Sanierung</t>
  </si>
  <si>
    <t>5.85991.010600</t>
  </si>
  <si>
    <t>Senioreneinrichtungen * Gebäude, SIG</t>
  </si>
  <si>
    <t>5.87801.010600</t>
  </si>
  <si>
    <t>Tourismus Salzburg Ges.m.b.H und KKTB * Gebäude, SIG</t>
  </si>
  <si>
    <t>5.91420.010600</t>
  </si>
  <si>
    <t>Sbg. Immobilien Gesellschaft (SIG) * Gebäude, SIG</t>
  </si>
  <si>
    <t>Rauchmühle, Adaptierung und Umbau</t>
  </si>
  <si>
    <t>Sportzentrum Nord (Sporthalle Liefering), Adaptierung Außenanlagen</t>
  </si>
  <si>
    <t>Schloss Mirabell, etappenweise Sanierung Fenster, Fassade, Dach, Haustechnik</t>
  </si>
  <si>
    <t>Schloss Mirabell, Brandschutz, Elektro</t>
  </si>
  <si>
    <t>Rathaus, Dachsanierung Altbestand</t>
  </si>
  <si>
    <t>BFW Schallmoos, Fassade, Hangsicherung</t>
  </si>
  <si>
    <t>Volksschulen, VS Lehen, Generalsanierung</t>
  </si>
  <si>
    <t>Volksschulen, VS Parsch, Neu Anbau, Sanitäranlagen</t>
  </si>
  <si>
    <t>Volksschulen, VS Morzg, Dachsanierung, Fassade, Fenster</t>
  </si>
  <si>
    <t>Volksschulen, VS Maxglan 1+2, Ganztageseinrichtungen</t>
  </si>
  <si>
    <t>Volksschulen, VS Taxham, Sanitäranlagen Ausfinanzierung</t>
  </si>
  <si>
    <t>Volksschulen, VS Herrnau, Dachsanierung</t>
  </si>
  <si>
    <t>Sonderschulen, ASO General-Keyes-Str., Ablöse Fruchtgenuss</t>
  </si>
  <si>
    <t>Städtische Kindergärten und Horte, Sanierungen, Hort Taxham, Dach, Terrasse</t>
  </si>
  <si>
    <t>Städtische Kindergärten und Horte, Sanierungen, KG Aigen, Dachsanierung</t>
  </si>
  <si>
    <t>Städtische Kindergärten und Horte, KG Schlossstr./Parsch, Neubau Bewegungsraum u. Adaptierung KG</t>
  </si>
  <si>
    <t>Städtische Kindergärten und Horte, Hort Baron-Schwarz-Park, Multifunktionaler Speiseraum</t>
  </si>
  <si>
    <t>Sporthalle Alpenstraße, Hallenbodensanierung</t>
  </si>
  <si>
    <t>Eisarena, Kühlanlage für Eisfläche, Flutlichtanlage</t>
  </si>
  <si>
    <t>Jugendzentren, Barrierefreiheit</t>
  </si>
  <si>
    <t>WC-Anlage Hanuschplatz, Umbau und Drehsperre</t>
  </si>
  <si>
    <t>Stadtgärtnerei, Waschplatz</t>
  </si>
  <si>
    <t>St. Sebastiansfriedhof, Reaktivierung Friedhof, Sanierung Mausoleum</t>
  </si>
  <si>
    <t>Kommunalfriedhof, Sanierung Mauer, Gartenzaun Einfahrt</t>
  </si>
  <si>
    <t>Friedhof Maxglan, Dachsanierung</t>
  </si>
  <si>
    <t>Freibad Lepoldskron, WC-Anlage "ONE-FOR-ALL"</t>
  </si>
  <si>
    <t>Sonderschulen, ASO Aiglhof, Sanitär, Brandschutz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</si>
</sst>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 indent="3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 applyFill="1"/>
    <xf numFmtId="0" fontId="1" fillId="0" borderId="4" xfId="0" quotePrefix="1" applyFont="1" applyBorder="1"/>
    <xf numFmtId="3" fontId="1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3"/>
    </xf>
    <xf numFmtId="3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/>
    <xf numFmtId="3" fontId="1" fillId="0" borderId="3" xfId="0" applyNumberFormat="1" applyFont="1" applyFill="1" applyBorder="1"/>
    <xf numFmtId="3" fontId="1" fillId="0" borderId="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tabSelected="1" zoomScaleNormal="100" workbookViewId="0">
      <pane ySplit="1" topLeftCell="A20" activePane="bottomLeft" state="frozenSplit"/>
      <selection pane="bottomLeft" activeCell="C34" sqref="C34"/>
    </sheetView>
  </sheetViews>
  <sheetFormatPr baseColWidth="10" defaultRowHeight="14.4" x14ac:dyDescent="0.3"/>
  <cols>
    <col min="1" max="1" width="16.109375" style="1" customWidth="1"/>
    <col min="2" max="2" width="87.33203125" style="1" customWidth="1"/>
    <col min="3" max="3" width="11.109375" style="19" customWidth="1"/>
    <col min="4" max="4" width="11.109375" style="2" customWidth="1"/>
  </cols>
  <sheetData>
    <row r="1" spans="1:4" ht="17.25" customHeight="1" x14ac:dyDescent="0.3">
      <c r="A1" s="8" t="s">
        <v>10</v>
      </c>
      <c r="B1" s="8" t="s">
        <v>11</v>
      </c>
      <c r="C1" s="15" t="s">
        <v>69</v>
      </c>
      <c r="D1" s="9" t="s">
        <v>48</v>
      </c>
    </row>
    <row r="2" spans="1:4" ht="17.25" customHeight="1" x14ac:dyDescent="0.3">
      <c r="A2" s="4"/>
      <c r="B2" s="4"/>
      <c r="C2" s="20"/>
      <c r="D2" s="5"/>
    </row>
    <row r="3" spans="1:4" ht="17.25" customHeight="1" x14ac:dyDescent="0.3">
      <c r="A3" s="11" t="s">
        <v>5</v>
      </c>
      <c r="B3" s="11" t="s">
        <v>0</v>
      </c>
      <c r="C3" s="21">
        <f>C4</f>
        <v>900000</v>
      </c>
      <c r="D3" s="12">
        <f>D4</f>
        <v>900000</v>
      </c>
    </row>
    <row r="4" spans="1:4" ht="17.25" customHeight="1" x14ac:dyDescent="0.3">
      <c r="B4" s="3" t="s">
        <v>22</v>
      </c>
      <c r="C4" s="19">
        <v>900000</v>
      </c>
      <c r="D4" s="2">
        <v>900000</v>
      </c>
    </row>
    <row r="5" spans="1:4" ht="17.25" customHeight="1" x14ac:dyDescent="0.3">
      <c r="B5" s="3"/>
    </row>
    <row r="6" spans="1:4" ht="17.25" customHeight="1" x14ac:dyDescent="0.3">
      <c r="A6" s="14" t="s">
        <v>70</v>
      </c>
      <c r="B6" s="11" t="s">
        <v>0</v>
      </c>
      <c r="C6" s="21">
        <f>SUM(C7:C13)</f>
        <v>7250000</v>
      </c>
      <c r="D6" s="12">
        <f>SUM(D7:D13)</f>
        <v>0</v>
      </c>
    </row>
    <row r="7" spans="1:4" ht="17.25" customHeight="1" x14ac:dyDescent="0.3">
      <c r="B7" s="3" t="s">
        <v>71</v>
      </c>
      <c r="C7" s="19">
        <v>1550000</v>
      </c>
      <c r="D7" s="2">
        <v>0</v>
      </c>
    </row>
    <row r="8" spans="1:4" ht="17.25" customHeight="1" x14ac:dyDescent="0.3">
      <c r="B8" s="3" t="s">
        <v>72</v>
      </c>
      <c r="C8" s="19">
        <v>800000</v>
      </c>
      <c r="D8" s="2">
        <v>0</v>
      </c>
    </row>
    <row r="9" spans="1:4" ht="17.25" customHeight="1" x14ac:dyDescent="0.3">
      <c r="B9" s="3" t="s">
        <v>73</v>
      </c>
      <c r="C9" s="19">
        <v>420000</v>
      </c>
      <c r="D9" s="2">
        <v>0</v>
      </c>
    </row>
    <row r="10" spans="1:4" ht="17.25" customHeight="1" x14ac:dyDescent="0.3">
      <c r="B10" s="3" t="s">
        <v>74</v>
      </c>
      <c r="C10" s="19">
        <v>630000</v>
      </c>
      <c r="D10" s="2">
        <v>0</v>
      </c>
    </row>
    <row r="11" spans="1:4" ht="17.25" customHeight="1" x14ac:dyDescent="0.3">
      <c r="B11" s="3" t="s">
        <v>75</v>
      </c>
      <c r="C11" s="19">
        <v>1350000</v>
      </c>
      <c r="D11" s="2">
        <v>0</v>
      </c>
    </row>
    <row r="12" spans="1:4" ht="17.25" customHeight="1" x14ac:dyDescent="0.3">
      <c r="B12" s="3" t="s">
        <v>76</v>
      </c>
      <c r="C12" s="19">
        <v>2000000</v>
      </c>
      <c r="D12" s="2">
        <v>0</v>
      </c>
    </row>
    <row r="13" spans="1:4" ht="17.25" customHeight="1" x14ac:dyDescent="0.3">
      <c r="B13" s="3" t="s">
        <v>77</v>
      </c>
      <c r="C13" s="19">
        <v>500000</v>
      </c>
      <c r="D13" s="2">
        <v>0</v>
      </c>
    </row>
    <row r="14" spans="1:4" ht="17.25" customHeight="1" x14ac:dyDescent="0.3"/>
    <row r="15" spans="1:4" ht="17.25" customHeight="1" x14ac:dyDescent="0.3">
      <c r="A15" s="11" t="s">
        <v>6</v>
      </c>
      <c r="B15" s="11" t="s">
        <v>1</v>
      </c>
      <c r="C15" s="21">
        <f>SUM(C16:C17)</f>
        <v>50000</v>
      </c>
      <c r="D15" s="12">
        <f>SUM(D16:D17)</f>
        <v>1900000</v>
      </c>
    </row>
    <row r="16" spans="1:4" ht="17.25" customHeight="1" x14ac:dyDescent="0.3">
      <c r="B16" s="3" t="s">
        <v>12</v>
      </c>
      <c r="C16" s="19">
        <v>0</v>
      </c>
      <c r="D16" s="2">
        <v>1850000</v>
      </c>
    </row>
    <row r="17" spans="1:4" ht="17.25" customHeight="1" x14ac:dyDescent="0.3">
      <c r="B17" s="3" t="s">
        <v>13</v>
      </c>
      <c r="C17" s="19">
        <v>50000</v>
      </c>
      <c r="D17" s="2">
        <v>50000</v>
      </c>
    </row>
    <row r="18" spans="1:4" ht="17.25" customHeight="1" x14ac:dyDescent="0.3">
      <c r="B18" s="3"/>
    </row>
    <row r="19" spans="1:4" ht="17.25" customHeight="1" x14ac:dyDescent="0.3">
      <c r="A19" s="14" t="s">
        <v>78</v>
      </c>
      <c r="B19" s="11" t="s">
        <v>79</v>
      </c>
      <c r="C19" s="21">
        <f>SUM(C20:C21)</f>
        <v>1365000</v>
      </c>
      <c r="D19" s="12">
        <f>SUM(D20:D21)</f>
        <v>0</v>
      </c>
    </row>
    <row r="20" spans="1:4" ht="17.25" customHeight="1" x14ac:dyDescent="0.3">
      <c r="B20" s="3" t="s">
        <v>15</v>
      </c>
      <c r="C20" s="19">
        <v>865000</v>
      </c>
      <c r="D20" s="2">
        <v>0</v>
      </c>
    </row>
    <row r="21" spans="1:4" ht="17.25" customHeight="1" x14ac:dyDescent="0.3">
      <c r="B21" s="3" t="s">
        <v>17</v>
      </c>
      <c r="C21" s="19">
        <v>500000</v>
      </c>
      <c r="D21" s="2">
        <v>0</v>
      </c>
    </row>
    <row r="22" spans="1:4" ht="17.25" customHeight="1" x14ac:dyDescent="0.3">
      <c r="B22" s="3"/>
    </row>
    <row r="23" spans="1:4" ht="17.25" customHeight="1" x14ac:dyDescent="0.3">
      <c r="A23" s="11" t="s">
        <v>7</v>
      </c>
      <c r="B23" s="11" t="s">
        <v>2</v>
      </c>
      <c r="C23" s="21">
        <f>SUM(C24:C30)</f>
        <v>900000</v>
      </c>
      <c r="D23" s="12">
        <f>SUM(D24:D30)</f>
        <v>10980000</v>
      </c>
    </row>
    <row r="24" spans="1:4" ht="17.25" customHeight="1" x14ac:dyDescent="0.3">
      <c r="B24" s="3" t="s">
        <v>14</v>
      </c>
      <c r="C24" s="19">
        <v>100000</v>
      </c>
      <c r="D24" s="2">
        <v>100000</v>
      </c>
    </row>
    <row r="25" spans="1:4" ht="17.25" customHeight="1" x14ac:dyDescent="0.3">
      <c r="B25" s="3" t="s">
        <v>15</v>
      </c>
      <c r="C25" s="19">
        <v>0</v>
      </c>
      <c r="D25" s="2">
        <v>8350000</v>
      </c>
    </row>
    <row r="26" spans="1:4" ht="17.25" customHeight="1" x14ac:dyDescent="0.3">
      <c r="B26" s="3" t="s">
        <v>16</v>
      </c>
      <c r="C26" s="19">
        <v>250000</v>
      </c>
      <c r="D26" s="2">
        <v>350000</v>
      </c>
    </row>
    <row r="27" spans="1:4" ht="17.25" customHeight="1" x14ac:dyDescent="0.3">
      <c r="B27" s="3" t="s">
        <v>17</v>
      </c>
      <c r="C27" s="19">
        <v>0</v>
      </c>
      <c r="D27" s="2">
        <v>1730000</v>
      </c>
    </row>
    <row r="28" spans="1:4" ht="17.25" customHeight="1" x14ac:dyDescent="0.3">
      <c r="B28" s="3" t="s">
        <v>18</v>
      </c>
      <c r="C28" s="19">
        <v>400000</v>
      </c>
      <c r="D28" s="2">
        <v>350000</v>
      </c>
    </row>
    <row r="29" spans="1:4" ht="17.25" customHeight="1" x14ac:dyDescent="0.3">
      <c r="B29" s="3" t="s">
        <v>19</v>
      </c>
      <c r="C29" s="19">
        <v>50000</v>
      </c>
      <c r="D29" s="2">
        <v>50000</v>
      </c>
    </row>
    <row r="30" spans="1:4" ht="17.25" customHeight="1" x14ac:dyDescent="0.3">
      <c r="B30" s="3" t="s">
        <v>20</v>
      </c>
      <c r="C30" s="19">
        <v>100000</v>
      </c>
      <c r="D30" s="2">
        <v>50000</v>
      </c>
    </row>
    <row r="31" spans="1:4" ht="17.25" customHeight="1" x14ac:dyDescent="0.3">
      <c r="B31" s="3"/>
    </row>
    <row r="32" spans="1:4" ht="17.25" customHeight="1" x14ac:dyDescent="0.3">
      <c r="A32" s="14" t="s">
        <v>80</v>
      </c>
      <c r="B32" s="11" t="s">
        <v>81</v>
      </c>
      <c r="C32" s="21">
        <f>C33</f>
        <v>28000000</v>
      </c>
      <c r="D32" s="12">
        <f>D33</f>
        <v>0</v>
      </c>
    </row>
    <row r="33" spans="1:4" ht="17.25" customHeight="1" x14ac:dyDescent="0.3">
      <c r="B33" s="3" t="s">
        <v>21</v>
      </c>
      <c r="C33" s="19">
        <v>28000000</v>
      </c>
      <c r="D33" s="2">
        <v>0</v>
      </c>
    </row>
    <row r="34" spans="1:4" ht="17.25" customHeight="1" x14ac:dyDescent="0.3">
      <c r="B34" s="3"/>
    </row>
    <row r="35" spans="1:4" ht="17.25" customHeight="1" x14ac:dyDescent="0.3">
      <c r="A35" s="11" t="s">
        <v>8</v>
      </c>
      <c r="B35" s="11" t="s">
        <v>3</v>
      </c>
      <c r="C35" s="21">
        <f>C36</f>
        <v>0</v>
      </c>
      <c r="D35" s="12">
        <f>D36</f>
        <v>18000000</v>
      </c>
    </row>
    <row r="36" spans="1:4" ht="17.25" customHeight="1" x14ac:dyDescent="0.3">
      <c r="B36" s="3" t="s">
        <v>21</v>
      </c>
      <c r="C36" s="19">
        <v>0</v>
      </c>
      <c r="D36" s="2">
        <v>18000000</v>
      </c>
    </row>
    <row r="37" spans="1:4" ht="17.25" customHeight="1" x14ac:dyDescent="0.3">
      <c r="B37" s="3"/>
    </row>
    <row r="38" spans="1:4" ht="17.25" customHeight="1" x14ac:dyDescent="0.3">
      <c r="A38" s="14" t="s">
        <v>82</v>
      </c>
      <c r="B38" s="11" t="s">
        <v>83</v>
      </c>
      <c r="C38" s="21">
        <f>SUM(C39:C40)</f>
        <v>4400000</v>
      </c>
      <c r="D38" s="12">
        <f>SUM(D39:D40)</f>
        <v>0</v>
      </c>
    </row>
    <row r="39" spans="1:4" ht="17.25" customHeight="1" x14ac:dyDescent="0.3">
      <c r="B39" s="3" t="s">
        <v>84</v>
      </c>
      <c r="C39" s="19">
        <v>3800000</v>
      </c>
      <c r="D39" s="2">
        <v>0</v>
      </c>
    </row>
    <row r="40" spans="1:4" ht="17.25" customHeight="1" x14ac:dyDescent="0.3">
      <c r="B40" s="3" t="s">
        <v>85</v>
      </c>
      <c r="C40" s="19">
        <v>600000</v>
      </c>
      <c r="D40" s="2">
        <v>0</v>
      </c>
    </row>
    <row r="41" spans="1:4" ht="17.25" customHeight="1" x14ac:dyDescent="0.3"/>
    <row r="42" spans="1:4" ht="17.25" customHeight="1" x14ac:dyDescent="0.3">
      <c r="A42" s="11" t="s">
        <v>9</v>
      </c>
      <c r="B42" s="11" t="s">
        <v>4</v>
      </c>
      <c r="C42" s="21">
        <f>SUM(C43:C111)</f>
        <v>17960000</v>
      </c>
      <c r="D42" s="12">
        <f>SUM(D43:D111)</f>
        <v>21145000</v>
      </c>
    </row>
    <row r="43" spans="1:4" ht="17.25" customHeight="1" x14ac:dyDescent="0.3">
      <c r="B43" s="3" t="s">
        <v>23</v>
      </c>
      <c r="C43" s="19">
        <v>25000</v>
      </c>
      <c r="D43" s="13">
        <v>25000</v>
      </c>
    </row>
    <row r="44" spans="1:4" ht="17.25" customHeight="1" x14ac:dyDescent="0.3">
      <c r="B44" s="3" t="s">
        <v>86</v>
      </c>
      <c r="C44" s="19">
        <v>200000</v>
      </c>
      <c r="D44" s="13">
        <v>200000</v>
      </c>
    </row>
    <row r="45" spans="1:4" ht="17.25" customHeight="1" x14ac:dyDescent="0.3">
      <c r="B45" s="3" t="s">
        <v>24</v>
      </c>
      <c r="C45" s="19">
        <v>50000</v>
      </c>
      <c r="D45" s="13">
        <v>50000</v>
      </c>
    </row>
    <row r="46" spans="1:4" ht="17.25" customHeight="1" x14ac:dyDescent="0.3">
      <c r="B46" s="3" t="s">
        <v>35</v>
      </c>
      <c r="C46" s="19">
        <v>0</v>
      </c>
      <c r="D46" s="13">
        <v>100000</v>
      </c>
    </row>
    <row r="47" spans="1:4" ht="17.25" customHeight="1" x14ac:dyDescent="0.3">
      <c r="B47" s="3" t="s">
        <v>87</v>
      </c>
      <c r="C47" s="19">
        <v>350000</v>
      </c>
      <c r="D47" s="13">
        <v>350000</v>
      </c>
    </row>
    <row r="48" spans="1:4" ht="17.25" customHeight="1" x14ac:dyDescent="0.3">
      <c r="B48" s="3" t="s">
        <v>49</v>
      </c>
      <c r="C48" s="19">
        <v>0</v>
      </c>
      <c r="D48" s="13">
        <v>500000</v>
      </c>
    </row>
    <row r="49" spans="2:4" ht="17.25" customHeight="1" x14ac:dyDescent="0.3">
      <c r="B49" s="3" t="s">
        <v>88</v>
      </c>
      <c r="C49" s="19">
        <v>200000</v>
      </c>
      <c r="D49" s="13">
        <v>0</v>
      </c>
    </row>
    <row r="50" spans="2:4" ht="17.25" customHeight="1" x14ac:dyDescent="0.3">
      <c r="B50" s="3" t="s">
        <v>52</v>
      </c>
      <c r="C50" s="19">
        <v>400000</v>
      </c>
      <c r="D50" s="13">
        <v>50000</v>
      </c>
    </row>
    <row r="51" spans="2:4" ht="17.25" customHeight="1" x14ac:dyDescent="0.3">
      <c r="B51" s="3" t="s">
        <v>50</v>
      </c>
      <c r="C51" s="19">
        <v>0</v>
      </c>
      <c r="D51" s="13">
        <v>150000</v>
      </c>
    </row>
    <row r="52" spans="2:4" ht="17.25" customHeight="1" x14ac:dyDescent="0.3">
      <c r="B52" s="3" t="s">
        <v>51</v>
      </c>
      <c r="C52" s="19">
        <v>100000</v>
      </c>
      <c r="D52" s="13">
        <v>100000</v>
      </c>
    </row>
    <row r="53" spans="2:4" ht="17.25" customHeight="1" x14ac:dyDescent="0.3">
      <c r="B53" s="3" t="s">
        <v>89</v>
      </c>
      <c r="C53" s="19">
        <v>150000</v>
      </c>
      <c r="D53" s="13">
        <v>0</v>
      </c>
    </row>
    <row r="54" spans="2:4" ht="17.25" customHeight="1" x14ac:dyDescent="0.3">
      <c r="B54" s="3" t="s">
        <v>25</v>
      </c>
      <c r="C54" s="19">
        <v>700000</v>
      </c>
      <c r="D54" s="13">
        <v>450000</v>
      </c>
    </row>
    <row r="55" spans="2:4" ht="17.25" customHeight="1" x14ac:dyDescent="0.3">
      <c r="B55" s="3" t="s">
        <v>26</v>
      </c>
      <c r="C55" s="19">
        <v>200000</v>
      </c>
      <c r="D55" s="13">
        <v>200000</v>
      </c>
    </row>
    <row r="56" spans="2:4" ht="17.25" customHeight="1" x14ac:dyDescent="0.3">
      <c r="B56" s="3" t="s">
        <v>27</v>
      </c>
      <c r="C56" s="19">
        <v>0</v>
      </c>
      <c r="D56" s="13">
        <v>200000</v>
      </c>
    </row>
    <row r="57" spans="2:4" ht="17.25" customHeight="1" x14ac:dyDescent="0.3">
      <c r="B57" s="3" t="s">
        <v>36</v>
      </c>
      <c r="C57" s="19">
        <v>1000000</v>
      </c>
      <c r="D57" s="13">
        <v>1150000</v>
      </c>
    </row>
    <row r="58" spans="2:4" ht="17.25" customHeight="1" x14ac:dyDescent="0.3">
      <c r="B58" s="3" t="s">
        <v>56</v>
      </c>
      <c r="C58" s="19">
        <v>0</v>
      </c>
      <c r="D58" s="13">
        <v>600000</v>
      </c>
    </row>
    <row r="59" spans="2:4" ht="17.25" customHeight="1" x14ac:dyDescent="0.3">
      <c r="B59" s="3" t="s">
        <v>90</v>
      </c>
      <c r="C59" s="19">
        <v>1300000</v>
      </c>
      <c r="D59" s="13">
        <v>200000</v>
      </c>
    </row>
    <row r="60" spans="2:4" ht="17.25" customHeight="1" x14ac:dyDescent="0.3">
      <c r="B60" s="3" t="s">
        <v>91</v>
      </c>
      <c r="C60" s="19">
        <v>200000</v>
      </c>
      <c r="D60" s="13">
        <v>250000</v>
      </c>
    </row>
    <row r="61" spans="2:4" ht="17.25" customHeight="1" x14ac:dyDescent="0.3">
      <c r="B61" s="3" t="s">
        <v>55</v>
      </c>
      <c r="C61" s="19">
        <v>0</v>
      </c>
      <c r="D61" s="13">
        <v>100000</v>
      </c>
    </row>
    <row r="62" spans="2:4" ht="17.25" customHeight="1" x14ac:dyDescent="0.3">
      <c r="B62" s="3" t="s">
        <v>92</v>
      </c>
      <c r="C62" s="19">
        <v>150000</v>
      </c>
      <c r="D62" s="13">
        <v>200000</v>
      </c>
    </row>
    <row r="63" spans="2:4" ht="17.25" customHeight="1" x14ac:dyDescent="0.3">
      <c r="B63" s="3" t="s">
        <v>57</v>
      </c>
      <c r="C63" s="19">
        <v>0</v>
      </c>
      <c r="D63" s="13">
        <v>250000</v>
      </c>
    </row>
    <row r="64" spans="2:4" ht="17.25" customHeight="1" x14ac:dyDescent="0.3">
      <c r="B64" s="18" t="s">
        <v>58</v>
      </c>
      <c r="C64" s="19">
        <v>0</v>
      </c>
      <c r="D64" s="13">
        <v>300000</v>
      </c>
    </row>
    <row r="65" spans="2:4" ht="17.25" customHeight="1" x14ac:dyDescent="0.3">
      <c r="B65" s="3" t="s">
        <v>93</v>
      </c>
      <c r="C65" s="19">
        <v>900000</v>
      </c>
      <c r="D65" s="13">
        <v>0</v>
      </c>
    </row>
    <row r="66" spans="2:4" ht="17.25" customHeight="1" x14ac:dyDescent="0.3">
      <c r="B66" s="3" t="s">
        <v>94</v>
      </c>
      <c r="C66" s="19">
        <v>100000</v>
      </c>
      <c r="D66" s="13">
        <v>0</v>
      </c>
    </row>
    <row r="67" spans="2:4" ht="17.25" customHeight="1" x14ac:dyDescent="0.3">
      <c r="B67" s="3" t="s">
        <v>95</v>
      </c>
      <c r="C67" s="19">
        <v>150000</v>
      </c>
      <c r="D67" s="13">
        <v>0</v>
      </c>
    </row>
    <row r="68" spans="2:4" ht="17.25" customHeight="1" x14ac:dyDescent="0.3">
      <c r="B68" s="3" t="s">
        <v>28</v>
      </c>
      <c r="C68" s="19">
        <v>85000</v>
      </c>
      <c r="D68" s="13">
        <v>6340000</v>
      </c>
    </row>
    <row r="69" spans="2:4" ht="17.25" customHeight="1" x14ac:dyDescent="0.3">
      <c r="B69" s="3" t="s">
        <v>29</v>
      </c>
      <c r="C69" s="19">
        <v>500000</v>
      </c>
      <c r="D69" s="13">
        <v>300000</v>
      </c>
    </row>
    <row r="70" spans="2:4" ht="17.25" customHeight="1" x14ac:dyDescent="0.3">
      <c r="B70" s="3" t="s">
        <v>30</v>
      </c>
      <c r="C70" s="19">
        <v>150000</v>
      </c>
      <c r="D70" s="13">
        <v>100000</v>
      </c>
    </row>
    <row r="71" spans="2:4" ht="17.25" customHeight="1" x14ac:dyDescent="0.3">
      <c r="B71" s="3" t="s">
        <v>59</v>
      </c>
      <c r="C71" s="19">
        <v>0</v>
      </c>
      <c r="D71" s="13">
        <v>50000</v>
      </c>
    </row>
    <row r="72" spans="2:4" ht="17.25" customHeight="1" x14ac:dyDescent="0.3">
      <c r="B72" s="3" t="s">
        <v>31</v>
      </c>
      <c r="C72" s="19">
        <v>0</v>
      </c>
      <c r="D72" s="13">
        <v>600000</v>
      </c>
    </row>
    <row r="73" spans="2:4" ht="17.25" customHeight="1" x14ac:dyDescent="0.3">
      <c r="B73" s="3" t="s">
        <v>60</v>
      </c>
      <c r="C73" s="19">
        <v>0</v>
      </c>
      <c r="D73" s="13">
        <v>150000</v>
      </c>
    </row>
    <row r="74" spans="2:4" ht="17.25" customHeight="1" x14ac:dyDescent="0.3">
      <c r="B74" s="3" t="s">
        <v>37</v>
      </c>
      <c r="C74" s="19">
        <v>300000</v>
      </c>
      <c r="D74" s="13">
        <v>300000</v>
      </c>
    </row>
    <row r="75" spans="2:4" ht="17.25" customHeight="1" x14ac:dyDescent="0.3">
      <c r="B75" s="3" t="s">
        <v>61</v>
      </c>
      <c r="C75" s="19">
        <v>100000</v>
      </c>
      <c r="D75" s="13">
        <v>500000</v>
      </c>
    </row>
    <row r="76" spans="2:4" ht="17.25" customHeight="1" x14ac:dyDescent="0.3">
      <c r="B76" s="3" t="s">
        <v>110</v>
      </c>
      <c r="C76" s="19">
        <v>500000</v>
      </c>
      <c r="D76" s="13">
        <v>500000</v>
      </c>
    </row>
    <row r="77" spans="2:4" ht="17.25" customHeight="1" x14ac:dyDescent="0.3">
      <c r="B77" s="3" t="s">
        <v>62</v>
      </c>
      <c r="C77" s="19">
        <v>0</v>
      </c>
      <c r="D77" s="13">
        <v>500000</v>
      </c>
    </row>
    <row r="78" spans="2:4" ht="17.25" customHeight="1" x14ac:dyDescent="0.3">
      <c r="B78" s="3" t="s">
        <v>96</v>
      </c>
      <c r="C78" s="19">
        <v>250000</v>
      </c>
      <c r="D78" s="13">
        <v>0</v>
      </c>
    </row>
    <row r="79" spans="2:4" ht="17.25" customHeight="1" x14ac:dyDescent="0.3">
      <c r="B79" s="3" t="s">
        <v>32</v>
      </c>
      <c r="C79" s="19">
        <v>100000</v>
      </c>
      <c r="D79" s="13">
        <v>100000</v>
      </c>
    </row>
    <row r="80" spans="2:4" ht="17.25" customHeight="1" x14ac:dyDescent="0.3">
      <c r="B80" s="3" t="s">
        <v>38</v>
      </c>
      <c r="C80" s="19">
        <v>200000</v>
      </c>
      <c r="D80" s="13">
        <v>200000</v>
      </c>
    </row>
    <row r="81" spans="1:4" ht="17.25" customHeight="1" x14ac:dyDescent="0.3">
      <c r="B81" s="3" t="s">
        <v>63</v>
      </c>
      <c r="C81" s="19">
        <v>0</v>
      </c>
      <c r="D81" s="13">
        <v>50000</v>
      </c>
    </row>
    <row r="82" spans="1:4" ht="17.25" customHeight="1" x14ac:dyDescent="0.3">
      <c r="B82" s="3" t="s">
        <v>39</v>
      </c>
      <c r="C82" s="19">
        <v>0</v>
      </c>
      <c r="D82" s="13">
        <v>200000</v>
      </c>
    </row>
    <row r="83" spans="1:4" ht="17.25" customHeight="1" x14ac:dyDescent="0.3">
      <c r="B83" s="3" t="s">
        <v>33</v>
      </c>
      <c r="C83" s="19">
        <v>0</v>
      </c>
      <c r="D83" s="13">
        <v>150000</v>
      </c>
    </row>
    <row r="84" spans="1:4" ht="17.25" customHeight="1" x14ac:dyDescent="0.3">
      <c r="B84" s="3" t="s">
        <v>97</v>
      </c>
      <c r="C84" s="19">
        <v>200000</v>
      </c>
      <c r="D84" s="13">
        <v>200000</v>
      </c>
    </row>
    <row r="85" spans="1:4" ht="17.25" customHeight="1" x14ac:dyDescent="0.3">
      <c r="B85" s="3" t="s">
        <v>98</v>
      </c>
      <c r="C85" s="19">
        <v>300000</v>
      </c>
      <c r="D85" s="13">
        <v>0</v>
      </c>
    </row>
    <row r="86" spans="1:4" ht="17.25" customHeight="1" x14ac:dyDescent="0.3">
      <c r="B86" s="3" t="s">
        <v>99</v>
      </c>
      <c r="C86" s="19">
        <v>350000</v>
      </c>
      <c r="D86" s="13">
        <v>0</v>
      </c>
    </row>
    <row r="87" spans="1:4" ht="17.25" customHeight="1" x14ac:dyDescent="0.3">
      <c r="B87" s="3" t="s">
        <v>100</v>
      </c>
      <c r="C87" s="19">
        <v>300000</v>
      </c>
      <c r="D87" s="13">
        <v>0</v>
      </c>
    </row>
    <row r="88" spans="1:4" ht="17.25" customHeight="1" x14ac:dyDescent="0.3">
      <c r="B88" s="3" t="s">
        <v>40</v>
      </c>
      <c r="C88" s="19">
        <v>100000</v>
      </c>
      <c r="D88" s="13">
        <v>250000</v>
      </c>
    </row>
    <row r="89" spans="1:4" ht="17.25" customHeight="1" x14ac:dyDescent="0.3">
      <c r="B89" s="3" t="s">
        <v>101</v>
      </c>
      <c r="C89" s="19">
        <v>250000</v>
      </c>
      <c r="D89" s="13">
        <v>0</v>
      </c>
    </row>
    <row r="90" spans="1:4" ht="17.25" customHeight="1" x14ac:dyDescent="0.3">
      <c r="B90" s="3" t="s">
        <v>102</v>
      </c>
      <c r="C90" s="19">
        <v>300000</v>
      </c>
      <c r="D90" s="13">
        <v>300000</v>
      </c>
    </row>
    <row r="91" spans="1:4" ht="17.25" customHeight="1" x14ac:dyDescent="0.3">
      <c r="B91" s="3" t="s">
        <v>41</v>
      </c>
      <c r="C91" s="19">
        <v>0</v>
      </c>
      <c r="D91" s="13">
        <v>100000</v>
      </c>
    </row>
    <row r="92" spans="1:4" ht="17.25" customHeight="1" x14ac:dyDescent="0.3">
      <c r="B92" s="3" t="s">
        <v>103</v>
      </c>
      <c r="C92" s="19">
        <v>50000</v>
      </c>
      <c r="D92" s="13">
        <v>0</v>
      </c>
    </row>
    <row r="93" spans="1:4" ht="17.25" customHeight="1" x14ac:dyDescent="0.3">
      <c r="B93" s="3" t="s">
        <v>64</v>
      </c>
      <c r="C93" s="19">
        <v>200000</v>
      </c>
      <c r="D93" s="13">
        <v>150000</v>
      </c>
    </row>
    <row r="94" spans="1:4" ht="17.25" customHeight="1" x14ac:dyDescent="0.3">
      <c r="B94" s="3" t="s">
        <v>65</v>
      </c>
      <c r="C94" s="19">
        <v>100000</v>
      </c>
      <c r="D94" s="13">
        <v>300000</v>
      </c>
    </row>
    <row r="95" spans="1:4" ht="17.25" customHeight="1" x14ac:dyDescent="0.3">
      <c r="B95" s="3" t="s">
        <v>44</v>
      </c>
      <c r="C95" s="19">
        <v>100000</v>
      </c>
      <c r="D95" s="13">
        <v>150000</v>
      </c>
    </row>
    <row r="96" spans="1:4" s="16" customFormat="1" ht="17.25" customHeight="1" x14ac:dyDescent="0.3">
      <c r="A96" s="17"/>
      <c r="B96" s="18" t="s">
        <v>109</v>
      </c>
      <c r="C96" s="19">
        <v>100000</v>
      </c>
      <c r="D96" s="19">
        <v>0</v>
      </c>
    </row>
    <row r="97" spans="1:4" ht="17.25" customHeight="1" x14ac:dyDescent="0.3">
      <c r="B97" s="3" t="s">
        <v>66</v>
      </c>
      <c r="C97" s="19">
        <v>0</v>
      </c>
      <c r="D97" s="13">
        <v>80000</v>
      </c>
    </row>
    <row r="98" spans="1:4" ht="17.25" customHeight="1" x14ac:dyDescent="0.3">
      <c r="B98" s="3" t="s">
        <v>43</v>
      </c>
      <c r="C98" s="19">
        <v>5600000</v>
      </c>
      <c r="D98" s="13">
        <v>2600000</v>
      </c>
    </row>
    <row r="99" spans="1:4" ht="17.25" customHeight="1" x14ac:dyDescent="0.3">
      <c r="B99" s="3" t="s">
        <v>104</v>
      </c>
      <c r="C99" s="19">
        <v>50000</v>
      </c>
      <c r="D99" s="13">
        <v>200000</v>
      </c>
    </row>
    <row r="100" spans="1:4" ht="17.25" customHeight="1" x14ac:dyDescent="0.3">
      <c r="B100" s="3" t="s">
        <v>42</v>
      </c>
      <c r="C100" s="19">
        <v>0</v>
      </c>
      <c r="D100" s="13">
        <v>50000</v>
      </c>
    </row>
    <row r="101" spans="1:4" ht="17.25" customHeight="1" x14ac:dyDescent="0.3">
      <c r="B101" s="3" t="s">
        <v>53</v>
      </c>
      <c r="C101" s="19">
        <v>0</v>
      </c>
      <c r="D101" s="13">
        <v>150000</v>
      </c>
    </row>
    <row r="102" spans="1:4" ht="17.25" customHeight="1" x14ac:dyDescent="0.3">
      <c r="B102" s="3" t="s">
        <v>67</v>
      </c>
      <c r="C102" s="19">
        <v>100000</v>
      </c>
      <c r="D102" s="13">
        <v>100000</v>
      </c>
    </row>
    <row r="103" spans="1:4" s="16" customFormat="1" ht="17.25" customHeight="1" x14ac:dyDescent="0.3">
      <c r="A103" s="17"/>
      <c r="B103" s="18" t="s">
        <v>105</v>
      </c>
      <c r="C103" s="19">
        <v>100000</v>
      </c>
      <c r="D103" s="19">
        <v>0</v>
      </c>
    </row>
    <row r="104" spans="1:4" ht="17.25" customHeight="1" x14ac:dyDescent="0.3">
      <c r="B104" s="3" t="s">
        <v>68</v>
      </c>
      <c r="C104" s="19">
        <v>300000</v>
      </c>
      <c r="D104" s="13">
        <v>300000</v>
      </c>
    </row>
    <row r="105" spans="1:4" ht="17.25" customHeight="1" x14ac:dyDescent="0.3">
      <c r="B105" s="3" t="s">
        <v>106</v>
      </c>
      <c r="C105" s="19">
        <v>150000</v>
      </c>
      <c r="D105" s="13">
        <v>50000</v>
      </c>
    </row>
    <row r="106" spans="1:4" ht="17.25" customHeight="1" x14ac:dyDescent="0.3">
      <c r="B106" s="3" t="s">
        <v>107</v>
      </c>
      <c r="C106" s="19">
        <v>150000</v>
      </c>
      <c r="D106" s="13">
        <v>100000</v>
      </c>
    </row>
    <row r="107" spans="1:4" ht="17.25" customHeight="1" x14ac:dyDescent="0.3">
      <c r="B107" s="3" t="s">
        <v>54</v>
      </c>
      <c r="C107" s="19">
        <v>50000</v>
      </c>
      <c r="D107" s="13">
        <v>50000</v>
      </c>
    </row>
    <row r="108" spans="1:4" s="16" customFormat="1" ht="17.25" customHeight="1" x14ac:dyDescent="0.3">
      <c r="A108" s="17"/>
      <c r="B108" s="18" t="s">
        <v>108</v>
      </c>
      <c r="C108" s="19">
        <v>300000</v>
      </c>
      <c r="D108" s="19">
        <v>0</v>
      </c>
    </row>
    <row r="109" spans="1:4" ht="17.100000000000001" customHeight="1" x14ac:dyDescent="0.3">
      <c r="B109" s="3" t="s">
        <v>45</v>
      </c>
      <c r="C109" s="19">
        <v>100000</v>
      </c>
      <c r="D109" s="13">
        <v>150000</v>
      </c>
    </row>
    <row r="110" spans="1:4" ht="17.100000000000001" customHeight="1" x14ac:dyDescent="0.3">
      <c r="B110" s="3" t="s">
        <v>46</v>
      </c>
      <c r="C110" s="19">
        <v>100000</v>
      </c>
      <c r="D110" s="13">
        <v>150000</v>
      </c>
    </row>
    <row r="111" spans="1:4" ht="17.100000000000001" customHeight="1" x14ac:dyDescent="0.3">
      <c r="B111" s="3" t="s">
        <v>47</v>
      </c>
      <c r="C111" s="19">
        <v>250000</v>
      </c>
      <c r="D111" s="13">
        <v>250000</v>
      </c>
    </row>
    <row r="112" spans="1:4" ht="17.100000000000001" customHeight="1" x14ac:dyDescent="0.3">
      <c r="B112" s="3"/>
    </row>
    <row r="113" spans="1:4" ht="15" thickBot="1" x14ac:dyDescent="0.35">
      <c r="A113" s="6"/>
      <c r="B113" s="7" t="s">
        <v>34</v>
      </c>
      <c r="C113" s="22">
        <f>C42+C35+C23+C15+C3+C38+C32+C19+C6</f>
        <v>60825000</v>
      </c>
      <c r="D113" s="10">
        <f>D42+D35+D23+D15+D3</f>
        <v>52925000</v>
      </c>
    </row>
    <row r="114" spans="1:4" ht="15" thickTop="1" x14ac:dyDescent="0.3">
      <c r="B114" s="3"/>
      <c r="C114" s="23"/>
    </row>
    <row r="115" spans="1:4" x14ac:dyDescent="0.3">
      <c r="B115" s="3"/>
    </row>
    <row r="116" spans="1:4" x14ac:dyDescent="0.3">
      <c r="B116" s="3"/>
    </row>
    <row r="117" spans="1:4" x14ac:dyDescent="0.3">
      <c r="B117" s="3"/>
    </row>
  </sheetData>
  <printOptions horizontalCentered="1" gridLines="1"/>
  <pageMargins left="0.59055118110236227" right="0.59055118110236227" top="1.2598425196850394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2018 - Zahlungen Stadt an SIG außerordentlicher Haushalt&amp;R&amp;"Arial,Standard"&amp;10Seite C &amp;P+22&amp;K00+000´</oddHead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Hattinger Gabriele</dc:creator>
  <cp:lastModifiedBy>Pranieß Franz</cp:lastModifiedBy>
  <cp:lastPrinted>2017-11-17T07:39:40Z</cp:lastPrinted>
  <dcterms:created xsi:type="dcterms:W3CDTF">2014-08-06T09:05:49Z</dcterms:created>
  <dcterms:modified xsi:type="dcterms:W3CDTF">2017-12-18T14:33:21Z</dcterms:modified>
</cp:coreProperties>
</file>