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400ALLE\Pranieß\Budget\VA-Beilagen\Internet 2019\ÖStP\"/>
    </mc:Choice>
  </mc:AlternateContent>
  <bookViews>
    <workbookView xWindow="0" yWindow="0" windowWidth="28800" windowHeight="11835"/>
  </bookViews>
  <sheets>
    <sheet name="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D32" i="1"/>
  <c r="E31" i="1"/>
  <c r="G31" i="1" s="1"/>
  <c r="G30" i="1"/>
  <c r="E30" i="1"/>
  <c r="E29" i="1"/>
  <c r="G29" i="1" s="1"/>
  <c r="G28" i="1"/>
  <c r="E28" i="1"/>
  <c r="E27" i="1"/>
  <c r="G27" i="1" s="1"/>
  <c r="G26" i="1"/>
  <c r="E26" i="1"/>
  <c r="C25" i="1"/>
  <c r="E25" i="1" s="1"/>
  <c r="G25" i="1" s="1"/>
  <c r="E24" i="1"/>
  <c r="G24" i="1" s="1"/>
  <c r="E23" i="1"/>
  <c r="G23" i="1" s="1"/>
  <c r="C22" i="1"/>
  <c r="E22" i="1" s="1"/>
  <c r="G22" i="1" s="1"/>
  <c r="C21" i="1"/>
  <c r="E21" i="1" s="1"/>
  <c r="G21" i="1" s="1"/>
  <c r="E20" i="1"/>
  <c r="G20" i="1" s="1"/>
  <c r="E19" i="1"/>
  <c r="G19" i="1" s="1"/>
  <c r="C19" i="1"/>
  <c r="C32" i="1" s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  <c r="G7" i="1"/>
  <c r="E7" i="1"/>
  <c r="G6" i="1"/>
  <c r="E6" i="1"/>
  <c r="G5" i="1"/>
  <c r="E5" i="1"/>
  <c r="G4" i="1"/>
  <c r="E4" i="1"/>
  <c r="G32" i="1" l="1"/>
  <c r="E32" i="1"/>
</calcChain>
</file>

<file path=xl/sharedStrings.xml><?xml version="1.0" encoding="utf-8"?>
<sst xmlns="http://schemas.openxmlformats.org/spreadsheetml/2006/main" count="37" uniqueCount="37">
  <si>
    <t>Seite:     D   48</t>
  </si>
  <si>
    <t>Nachweis über den Schuldendienst im Voranschlagsjahr</t>
  </si>
  <si>
    <t>Ansatz</t>
  </si>
  <si>
    <t>B  e  z  e  i  c  h  n  u  n  g</t>
  </si>
  <si>
    <t>Rückzahlungen</t>
  </si>
  <si>
    <t>Zinsen</t>
  </si>
  <si>
    <t>Schuldendienst insgesamt</t>
  </si>
  <si>
    <t>Schuldendienst-ersätze</t>
  </si>
  <si>
    <t>Nettoaufwand</t>
  </si>
  <si>
    <t>Informations- und Kommunikationstechnologie</t>
  </si>
  <si>
    <t>Städtische Kindergärten und Horte</t>
  </si>
  <si>
    <t>Sporthallen</t>
  </si>
  <si>
    <t>Kunsteisbahn</t>
  </si>
  <si>
    <t>Sport und außerschulische Leibeserziehung; sonst. Einr.....</t>
  </si>
  <si>
    <t>Park- und Gartenanlagen, Kinderspielplätze</t>
  </si>
  <si>
    <t>Friedhöfe</t>
  </si>
  <si>
    <t>Fuhrpark</t>
  </si>
  <si>
    <t>Tiefkühlhaus Bergheim</t>
  </si>
  <si>
    <t>Freibäder</t>
  </si>
  <si>
    <t>Lieferinger Badesee</t>
  </si>
  <si>
    <t>Grundbesitz</t>
  </si>
  <si>
    <t>Schloss Hellbrunn</t>
  </si>
  <si>
    <t>Abwasserbeseitigung</t>
  </si>
  <si>
    <t>Abfallbeseitigung</t>
  </si>
  <si>
    <t>Wohn- und Geschäftsgebäude</t>
  </si>
  <si>
    <t>Seniorenheim Nonntal</t>
  </si>
  <si>
    <t>Seniorenheim Itzling</t>
  </si>
  <si>
    <t>Seniorenheim Hellbrunn</t>
  </si>
  <si>
    <t>Seniorenheim Liefering</t>
  </si>
  <si>
    <t>Seniorenheim Taxham</t>
  </si>
  <si>
    <t>Senioreneinrichtungen</t>
  </si>
  <si>
    <t>Photovoltaikanlagen</t>
  </si>
  <si>
    <t>Salzburg AG</t>
  </si>
  <si>
    <t>Bestattungsunternehmungen</t>
  </si>
  <si>
    <t>Geldverkehr</t>
  </si>
  <si>
    <t>Beteiligungen</t>
  </si>
  <si>
    <t>Aufgenommene Darlehen, Schuldendienst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</si>
</sst>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##0"/>
  </numFmts>
  <fonts count="3" x14ac:knownFonts="1"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Fill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0" fontId="1" fillId="0" borderId="1" xfId="0" applyFont="1" applyBorder="1"/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3" fontId="1" fillId="0" borderId="2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view="pageBreakPreview" zoomScaleNormal="100" zoomScaleSheetLayoutView="100" workbookViewId="0">
      <selection activeCell="D3" sqref="D3"/>
    </sheetView>
  </sheetViews>
  <sheetFormatPr baseColWidth="10" defaultRowHeight="12.75" x14ac:dyDescent="0.2"/>
  <cols>
    <col min="1" max="1" width="9.85546875" style="1" customWidth="1"/>
    <col min="2" max="2" width="53.140625" style="1" customWidth="1"/>
    <col min="3" max="3" width="15.7109375" style="2" customWidth="1"/>
    <col min="4" max="4" width="12.42578125" style="2" customWidth="1"/>
    <col min="5" max="5" width="13.7109375" style="2" bestFit="1" customWidth="1"/>
    <col min="6" max="7" width="14.28515625" style="2" customWidth="1"/>
    <col min="8" max="16384" width="11.42578125" style="1"/>
  </cols>
  <sheetData>
    <row r="1" spans="1:7" x14ac:dyDescent="0.2">
      <c r="G1" s="3" t="s">
        <v>0</v>
      </c>
    </row>
    <row r="2" spans="1:7" ht="24.95" customHeight="1" x14ac:dyDescent="0.2">
      <c r="A2" s="4" t="s">
        <v>1</v>
      </c>
      <c r="B2" s="5"/>
      <c r="C2" s="6"/>
      <c r="D2" s="6"/>
      <c r="E2" s="6"/>
      <c r="F2" s="6"/>
      <c r="G2" s="6"/>
    </row>
    <row r="3" spans="1:7" ht="27.95" customHeight="1" x14ac:dyDescent="0.2">
      <c r="A3" s="7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10" t="s">
        <v>8</v>
      </c>
    </row>
    <row r="4" spans="1:7" ht="27" customHeight="1" x14ac:dyDescent="0.2">
      <c r="A4" s="11">
        <v>1600</v>
      </c>
      <c r="B4" s="1" t="s">
        <v>9</v>
      </c>
      <c r="C4" s="2">
        <v>161300</v>
      </c>
      <c r="D4" s="2">
        <v>21700</v>
      </c>
      <c r="E4" s="2">
        <f>SUM(C4:D4)</f>
        <v>183000</v>
      </c>
      <c r="F4" s="2">
        <v>0</v>
      </c>
      <c r="G4" s="2">
        <f t="shared" ref="G4:G31" si="0">E4-F4</f>
        <v>183000</v>
      </c>
    </row>
    <row r="5" spans="1:7" ht="14.25" customHeight="1" x14ac:dyDescent="0.2">
      <c r="A5" s="12">
        <v>24000</v>
      </c>
      <c r="B5" s="1" t="s">
        <v>10</v>
      </c>
      <c r="C5" s="2">
        <v>386200</v>
      </c>
      <c r="D5" s="2">
        <v>27400</v>
      </c>
      <c r="E5" s="2">
        <f t="shared" ref="E5:E31" si="1">SUM(C5:D5)</f>
        <v>413600</v>
      </c>
      <c r="F5" s="2">
        <v>0</v>
      </c>
      <c r="G5" s="2">
        <f t="shared" si="0"/>
        <v>413600</v>
      </c>
    </row>
    <row r="6" spans="1:7" ht="14.25" customHeight="1" x14ac:dyDescent="0.2">
      <c r="A6" s="12">
        <v>26300</v>
      </c>
      <c r="B6" s="1" t="s">
        <v>11</v>
      </c>
      <c r="C6" s="2">
        <v>8800</v>
      </c>
      <c r="D6" s="2">
        <v>1000</v>
      </c>
      <c r="E6" s="2">
        <f t="shared" si="1"/>
        <v>9800</v>
      </c>
      <c r="F6" s="2">
        <v>0</v>
      </c>
      <c r="G6" s="2">
        <f t="shared" si="0"/>
        <v>9800</v>
      </c>
    </row>
    <row r="7" spans="1:7" ht="14.25" customHeight="1" x14ac:dyDescent="0.2">
      <c r="A7" s="12">
        <v>26400</v>
      </c>
      <c r="B7" s="1" t="s">
        <v>12</v>
      </c>
      <c r="C7" s="2">
        <v>3300</v>
      </c>
      <c r="D7" s="2">
        <v>100</v>
      </c>
      <c r="E7" s="2">
        <f t="shared" si="1"/>
        <v>3400</v>
      </c>
      <c r="F7" s="2">
        <v>0</v>
      </c>
      <c r="G7" s="2">
        <f t="shared" si="0"/>
        <v>3400</v>
      </c>
    </row>
    <row r="8" spans="1:7" ht="14.25" customHeight="1" x14ac:dyDescent="0.2">
      <c r="A8" s="12">
        <v>26900</v>
      </c>
      <c r="B8" s="13" t="s">
        <v>13</v>
      </c>
      <c r="C8" s="2">
        <v>413900</v>
      </c>
      <c r="D8" s="2">
        <v>28900</v>
      </c>
      <c r="E8" s="2">
        <f t="shared" si="1"/>
        <v>442800</v>
      </c>
      <c r="F8" s="2">
        <v>0</v>
      </c>
      <c r="G8" s="2">
        <f t="shared" si="0"/>
        <v>442800</v>
      </c>
    </row>
    <row r="9" spans="1:7" ht="14.25" customHeight="1" x14ac:dyDescent="0.2">
      <c r="A9" s="12">
        <v>81500</v>
      </c>
      <c r="B9" s="1" t="s">
        <v>14</v>
      </c>
      <c r="C9" s="2">
        <v>104300</v>
      </c>
      <c r="D9" s="2">
        <v>11100</v>
      </c>
      <c r="E9" s="2">
        <f t="shared" si="1"/>
        <v>115400</v>
      </c>
      <c r="F9" s="2">
        <v>0</v>
      </c>
      <c r="G9" s="2">
        <f t="shared" si="0"/>
        <v>115400</v>
      </c>
    </row>
    <row r="10" spans="1:7" ht="14.25" customHeight="1" x14ac:dyDescent="0.2">
      <c r="A10" s="12">
        <v>81700</v>
      </c>
      <c r="B10" s="1" t="s">
        <v>15</v>
      </c>
      <c r="C10" s="2">
        <v>32300</v>
      </c>
      <c r="D10" s="2">
        <v>5000</v>
      </c>
      <c r="E10" s="2">
        <f t="shared" si="1"/>
        <v>37300</v>
      </c>
      <c r="F10" s="2">
        <v>0</v>
      </c>
      <c r="G10" s="2">
        <f t="shared" si="0"/>
        <v>37300</v>
      </c>
    </row>
    <row r="11" spans="1:7" ht="14.25" customHeight="1" x14ac:dyDescent="0.2">
      <c r="A11" s="12">
        <v>82100</v>
      </c>
      <c r="B11" s="1" t="s">
        <v>16</v>
      </c>
      <c r="C11" s="2">
        <v>637900</v>
      </c>
      <c r="D11" s="2">
        <v>72200</v>
      </c>
      <c r="E11" s="2">
        <f t="shared" si="1"/>
        <v>710100</v>
      </c>
      <c r="F11" s="2">
        <v>0</v>
      </c>
      <c r="G11" s="2">
        <f t="shared" si="0"/>
        <v>710100</v>
      </c>
    </row>
    <row r="12" spans="1:7" ht="14.25" customHeight="1" x14ac:dyDescent="0.2">
      <c r="A12" s="12">
        <v>82400</v>
      </c>
      <c r="B12" s="1" t="s">
        <v>17</v>
      </c>
      <c r="C12" s="2">
        <v>2700</v>
      </c>
      <c r="D12" s="2">
        <v>600</v>
      </c>
      <c r="E12" s="2">
        <f t="shared" si="1"/>
        <v>3300</v>
      </c>
      <c r="F12" s="2">
        <v>0</v>
      </c>
      <c r="G12" s="2">
        <f t="shared" si="0"/>
        <v>3300</v>
      </c>
    </row>
    <row r="13" spans="1:7" ht="14.25" customHeight="1" x14ac:dyDescent="0.2">
      <c r="A13" s="12">
        <v>83100</v>
      </c>
      <c r="B13" s="1" t="s">
        <v>18</v>
      </c>
      <c r="C13" s="2">
        <v>84000</v>
      </c>
      <c r="D13" s="2">
        <v>4100</v>
      </c>
      <c r="E13" s="2">
        <f t="shared" si="1"/>
        <v>88100</v>
      </c>
      <c r="F13" s="2">
        <v>0</v>
      </c>
      <c r="G13" s="2">
        <f t="shared" si="0"/>
        <v>88100</v>
      </c>
    </row>
    <row r="14" spans="1:7" ht="14.25" customHeight="1" x14ac:dyDescent="0.2">
      <c r="A14" s="12">
        <v>83110</v>
      </c>
      <c r="B14" s="1" t="s">
        <v>19</v>
      </c>
      <c r="C14" s="2">
        <v>1000</v>
      </c>
      <c r="D14" s="2">
        <v>200</v>
      </c>
      <c r="E14" s="2">
        <f t="shared" si="1"/>
        <v>1200</v>
      </c>
      <c r="F14" s="2">
        <v>0</v>
      </c>
      <c r="G14" s="2">
        <f t="shared" si="0"/>
        <v>1200</v>
      </c>
    </row>
    <row r="15" spans="1:7" ht="14.25" customHeight="1" x14ac:dyDescent="0.2">
      <c r="A15" s="12">
        <v>84000</v>
      </c>
      <c r="B15" s="1" t="s">
        <v>20</v>
      </c>
      <c r="C15" s="2">
        <v>97500</v>
      </c>
      <c r="D15" s="2">
        <v>15900</v>
      </c>
      <c r="E15" s="2">
        <f t="shared" si="1"/>
        <v>113400</v>
      </c>
      <c r="F15" s="2">
        <v>0</v>
      </c>
      <c r="G15" s="2">
        <f t="shared" si="0"/>
        <v>113400</v>
      </c>
    </row>
    <row r="16" spans="1:7" ht="14.25" customHeight="1" x14ac:dyDescent="0.2">
      <c r="A16" s="12">
        <v>84900</v>
      </c>
      <c r="B16" s="1" t="s">
        <v>21</v>
      </c>
      <c r="C16" s="2">
        <v>13800</v>
      </c>
      <c r="D16" s="2">
        <v>800</v>
      </c>
      <c r="E16" s="2">
        <f t="shared" si="1"/>
        <v>14600</v>
      </c>
      <c r="F16" s="2">
        <v>0</v>
      </c>
      <c r="G16" s="2">
        <f t="shared" si="0"/>
        <v>14600</v>
      </c>
    </row>
    <row r="17" spans="1:7" ht="14.25" customHeight="1" x14ac:dyDescent="0.2">
      <c r="A17" s="12">
        <v>85100</v>
      </c>
      <c r="B17" s="1" t="s">
        <v>22</v>
      </c>
      <c r="C17" s="2">
        <v>2759800</v>
      </c>
      <c r="D17" s="2">
        <v>229300</v>
      </c>
      <c r="E17" s="2">
        <f t="shared" si="1"/>
        <v>2989100</v>
      </c>
      <c r="F17" s="2">
        <v>1000000</v>
      </c>
      <c r="G17" s="2">
        <f t="shared" si="0"/>
        <v>1989100</v>
      </c>
    </row>
    <row r="18" spans="1:7" ht="14.25" customHeight="1" x14ac:dyDescent="0.2">
      <c r="A18" s="12">
        <v>85200</v>
      </c>
      <c r="B18" s="1" t="s">
        <v>23</v>
      </c>
      <c r="C18" s="2">
        <v>26300</v>
      </c>
      <c r="D18" s="2">
        <v>1700</v>
      </c>
      <c r="E18" s="2">
        <f t="shared" si="1"/>
        <v>28000</v>
      </c>
      <c r="F18" s="2">
        <v>0</v>
      </c>
      <c r="G18" s="2">
        <f t="shared" si="0"/>
        <v>28000</v>
      </c>
    </row>
    <row r="19" spans="1:7" ht="14.25" customHeight="1" x14ac:dyDescent="0.2">
      <c r="A19" s="12">
        <v>85300</v>
      </c>
      <c r="B19" s="1" t="s">
        <v>24</v>
      </c>
      <c r="C19" s="2">
        <f>200+371400+2192300</f>
        <v>2563900</v>
      </c>
      <c r="D19" s="2">
        <v>314900</v>
      </c>
      <c r="E19" s="2">
        <f t="shared" si="1"/>
        <v>2878800</v>
      </c>
      <c r="F19" s="2">
        <v>100</v>
      </c>
      <c r="G19" s="2">
        <f t="shared" si="0"/>
        <v>2878700</v>
      </c>
    </row>
    <row r="20" spans="1:7" ht="14.25" customHeight="1" x14ac:dyDescent="0.2">
      <c r="A20" s="12">
        <v>85900</v>
      </c>
      <c r="B20" s="1" t="s">
        <v>25</v>
      </c>
      <c r="C20" s="2">
        <v>65700</v>
      </c>
      <c r="D20" s="2">
        <v>9800</v>
      </c>
      <c r="E20" s="2">
        <f t="shared" si="1"/>
        <v>75500</v>
      </c>
      <c r="F20" s="2">
        <v>0</v>
      </c>
      <c r="G20" s="2">
        <f t="shared" si="0"/>
        <v>75500</v>
      </c>
    </row>
    <row r="21" spans="1:7" ht="14.25" customHeight="1" x14ac:dyDescent="0.2">
      <c r="A21" s="12">
        <v>85910</v>
      </c>
      <c r="B21" s="1" t="s">
        <v>26</v>
      </c>
      <c r="C21" s="2">
        <f>108500+42300</f>
        <v>150800</v>
      </c>
      <c r="D21" s="2">
        <v>11200</v>
      </c>
      <c r="E21" s="2">
        <f t="shared" si="1"/>
        <v>162000</v>
      </c>
      <c r="F21" s="2">
        <v>3600</v>
      </c>
      <c r="G21" s="2">
        <f t="shared" si="0"/>
        <v>158400</v>
      </c>
    </row>
    <row r="22" spans="1:7" ht="14.25" customHeight="1" x14ac:dyDescent="0.2">
      <c r="A22" s="12">
        <v>85920</v>
      </c>
      <c r="B22" s="1" t="s">
        <v>27</v>
      </c>
      <c r="C22" s="2">
        <f>53600+160200</f>
        <v>213800</v>
      </c>
      <c r="D22" s="2">
        <v>13500</v>
      </c>
      <c r="E22" s="2">
        <f t="shared" si="1"/>
        <v>227300</v>
      </c>
      <c r="F22" s="2">
        <v>62600</v>
      </c>
      <c r="G22" s="2">
        <f t="shared" si="0"/>
        <v>164700</v>
      </c>
    </row>
    <row r="23" spans="1:7" ht="14.25" customHeight="1" x14ac:dyDescent="0.2">
      <c r="A23" s="12">
        <v>85930</v>
      </c>
      <c r="B23" s="1" t="s">
        <v>28</v>
      </c>
      <c r="C23" s="2">
        <v>24600</v>
      </c>
      <c r="D23" s="2">
        <v>3900</v>
      </c>
      <c r="E23" s="2">
        <f t="shared" si="1"/>
        <v>28500</v>
      </c>
      <c r="F23" s="2">
        <v>0</v>
      </c>
      <c r="G23" s="2">
        <f t="shared" si="0"/>
        <v>28500</v>
      </c>
    </row>
    <row r="24" spans="1:7" ht="14.25" customHeight="1" x14ac:dyDescent="0.2">
      <c r="A24" s="12">
        <v>85940</v>
      </c>
      <c r="B24" s="1" t="s">
        <v>29</v>
      </c>
      <c r="C24" s="2">
        <v>13300</v>
      </c>
      <c r="D24" s="2">
        <v>1900</v>
      </c>
      <c r="E24" s="2">
        <f t="shared" si="1"/>
        <v>15200</v>
      </c>
      <c r="F24" s="2">
        <v>0</v>
      </c>
      <c r="G24" s="2">
        <f t="shared" si="0"/>
        <v>15200</v>
      </c>
    </row>
    <row r="25" spans="1:7" ht="14.25" customHeight="1" x14ac:dyDescent="0.2">
      <c r="A25" s="12">
        <v>85990</v>
      </c>
      <c r="B25" s="1" t="s">
        <v>30</v>
      </c>
      <c r="C25" s="2">
        <f>32400+240000</f>
        <v>272400</v>
      </c>
      <c r="D25" s="2">
        <v>33600</v>
      </c>
      <c r="E25" s="2">
        <f t="shared" si="1"/>
        <v>306000</v>
      </c>
      <c r="F25" s="2">
        <v>0</v>
      </c>
      <c r="G25" s="2">
        <f t="shared" si="0"/>
        <v>306000</v>
      </c>
    </row>
    <row r="26" spans="1:7" ht="14.25" customHeight="1" x14ac:dyDescent="0.2">
      <c r="A26" s="12">
        <v>87010</v>
      </c>
      <c r="B26" s="1" t="s">
        <v>31</v>
      </c>
      <c r="C26" s="2">
        <v>25000</v>
      </c>
      <c r="D26" s="2">
        <v>700</v>
      </c>
      <c r="E26" s="2">
        <f t="shared" si="1"/>
        <v>25700</v>
      </c>
      <c r="F26" s="2">
        <v>0</v>
      </c>
      <c r="G26" s="2">
        <f t="shared" si="0"/>
        <v>25700</v>
      </c>
    </row>
    <row r="27" spans="1:7" ht="14.25" customHeight="1" x14ac:dyDescent="0.2">
      <c r="A27" s="12">
        <v>87900</v>
      </c>
      <c r="B27" s="1" t="s">
        <v>32</v>
      </c>
      <c r="C27" s="2">
        <v>941500</v>
      </c>
      <c r="D27" s="2">
        <v>93300</v>
      </c>
      <c r="E27" s="2">
        <f t="shared" si="1"/>
        <v>1034800</v>
      </c>
      <c r="F27" s="2">
        <v>0</v>
      </c>
      <c r="G27" s="2">
        <f t="shared" si="0"/>
        <v>1034800</v>
      </c>
    </row>
    <row r="28" spans="1:7" ht="14.25" customHeight="1" x14ac:dyDescent="0.2">
      <c r="A28" s="12">
        <v>88800</v>
      </c>
      <c r="B28" s="1" t="s">
        <v>33</v>
      </c>
      <c r="C28" s="2">
        <v>3300</v>
      </c>
      <c r="D28" s="2">
        <v>400</v>
      </c>
      <c r="E28" s="2">
        <f t="shared" si="1"/>
        <v>3700</v>
      </c>
      <c r="F28" s="2">
        <v>0</v>
      </c>
      <c r="G28" s="2">
        <f t="shared" si="0"/>
        <v>3700</v>
      </c>
    </row>
    <row r="29" spans="1:7" ht="14.25" customHeight="1" x14ac:dyDescent="0.2">
      <c r="A29" s="12">
        <v>91000</v>
      </c>
      <c r="B29" s="1" t="s">
        <v>34</v>
      </c>
      <c r="C29" s="2">
        <v>0</v>
      </c>
      <c r="D29" s="2">
        <v>50000</v>
      </c>
      <c r="E29" s="2">
        <f t="shared" si="1"/>
        <v>50000</v>
      </c>
      <c r="F29" s="2">
        <v>0</v>
      </c>
      <c r="G29" s="2">
        <f t="shared" si="0"/>
        <v>50000</v>
      </c>
    </row>
    <row r="30" spans="1:7" ht="14.25" customHeight="1" x14ac:dyDescent="0.2">
      <c r="A30" s="12">
        <v>91400</v>
      </c>
      <c r="B30" s="1" t="s">
        <v>35</v>
      </c>
      <c r="C30" s="2">
        <v>5567500</v>
      </c>
      <c r="D30" s="2">
        <v>500300</v>
      </c>
      <c r="E30" s="2">
        <f t="shared" si="1"/>
        <v>6067800</v>
      </c>
      <c r="F30" s="2">
        <v>0</v>
      </c>
      <c r="G30" s="2">
        <f t="shared" si="0"/>
        <v>6067800</v>
      </c>
    </row>
    <row r="31" spans="1:7" ht="14.25" customHeight="1" x14ac:dyDescent="0.2">
      <c r="A31" s="12">
        <v>95000</v>
      </c>
      <c r="B31" s="1" t="s">
        <v>36</v>
      </c>
      <c r="C31" s="2">
        <v>9024200</v>
      </c>
      <c r="D31" s="2">
        <v>725000</v>
      </c>
      <c r="E31" s="2">
        <f t="shared" si="1"/>
        <v>9749200</v>
      </c>
      <c r="F31" s="2">
        <v>0</v>
      </c>
      <c r="G31" s="2">
        <f t="shared" si="0"/>
        <v>9749200</v>
      </c>
    </row>
    <row r="32" spans="1:7" ht="21.75" customHeight="1" thickBot="1" x14ac:dyDescent="0.25">
      <c r="C32" s="14">
        <f>SUM(C4:C31)</f>
        <v>23599100</v>
      </c>
      <c r="D32" s="14">
        <f>SUM(D4:D31)</f>
        <v>2178500</v>
      </c>
      <c r="E32" s="14">
        <f>SUM(E4:E31)</f>
        <v>25777600</v>
      </c>
      <c r="F32" s="14">
        <f>SUM(F4:F31)</f>
        <v>1066300</v>
      </c>
      <c r="G32" s="14">
        <f>SUM(G4:G31)</f>
        <v>24711300</v>
      </c>
    </row>
    <row r="33" ht="13.5" thickTop="1" x14ac:dyDescent="0.2"/>
  </sheetData>
  <pageMargins left="0.70866141732283472" right="0.55118110236220474" top="0.51181102362204722" bottom="0.39370078740157483" header="0.74803149606299213" footer="0.35433070866141736"/>
  <pageSetup paperSize="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2019</vt:lpstr>
    </vt:vector>
  </TitlesOfParts>
  <Company>Magistrat Salzburg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Freudenthaler Bernhard</dc:creator>
  <cp:lastModifiedBy>Freudenthaler Bernhard</cp:lastModifiedBy>
  <dcterms:created xsi:type="dcterms:W3CDTF">2019-01-21T17:13:04Z</dcterms:created>
  <dcterms:modified xsi:type="dcterms:W3CDTF">2019-01-21T17:14:05Z</dcterms:modified>
</cp:coreProperties>
</file>